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i.elo\Documents\"/>
    </mc:Choice>
  </mc:AlternateContent>
  <xr:revisionPtr revIDLastSave="0" documentId="8_{8A34EE93-648F-4814-89D2-CD4BF6D8A651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N13" sheetId="2" r:id="rId1"/>
    <sheet name="M13" sheetId="1" r:id="rId2"/>
    <sheet name="N15" sheetId="3" r:id="rId3"/>
    <sheet name="M15" sheetId="4" r:id="rId4"/>
    <sheet name="N17" sheetId="5" r:id="rId5"/>
    <sheet name="M17" sheetId="6" r:id="rId6"/>
  </sheets>
  <definedNames>
    <definedName name="_xlnm._FilterDatabase" localSheetId="1" hidden="1">'M13'!$A$2:$O$2</definedName>
    <definedName name="_xlnm._FilterDatabase" localSheetId="0" hidden="1">'N13'!$A$2:$O$2</definedName>
    <definedName name="_xlnm._FilterDatabase" localSheetId="2" hidden="1">'N15'!$B$2:$P$2</definedName>
    <definedName name="_xlnm.Print_Area" localSheetId="1">'M13'!$A$1:$O$66</definedName>
    <definedName name="_xlnm.Print_Area" localSheetId="3">'M15'!$A$1:$P$50</definedName>
    <definedName name="_xlnm.Print_Area" localSheetId="5">'M17'!$A$1:$P$27</definedName>
    <definedName name="_xlnm.Print_Area" localSheetId="0">'N13'!$A$1:$O$51</definedName>
    <definedName name="_xlnm.Print_Area" localSheetId="2">'N15'!$A$1:$P$50</definedName>
    <definedName name="_xlnm.Print_Area" localSheetId="4">'N17'!$A$1:$P$38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" i="6" l="1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6" i="5"/>
  <c r="R7" i="5"/>
  <c r="R8" i="5"/>
  <c r="R9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3" i="1"/>
  <c r="Q4" i="2"/>
  <c r="Q5" i="2"/>
  <c r="Q6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3" i="2"/>
  <c r="F35" i="5"/>
  <c r="F15" i="3"/>
  <c r="F39" i="2" l="1"/>
  <c r="F40" i="2"/>
  <c r="F41" i="2"/>
  <c r="F42" i="2"/>
  <c r="F22" i="2"/>
  <c r="F48" i="4"/>
  <c r="F49" i="4"/>
  <c r="F50" i="4"/>
  <c r="F51" i="4"/>
  <c r="F52" i="4"/>
  <c r="F34" i="1"/>
  <c r="F35" i="1"/>
  <c r="F36" i="1"/>
  <c r="F37" i="1"/>
  <c r="F38" i="1"/>
  <c r="F39" i="1"/>
  <c r="F24" i="1"/>
  <c r="F40" i="1"/>
  <c r="F14" i="1"/>
  <c r="F37" i="2" l="1"/>
  <c r="F21" i="2"/>
  <c r="F34" i="2"/>
  <c r="F38" i="2"/>
  <c r="F35" i="2"/>
  <c r="F36" i="2"/>
  <c r="F15" i="2"/>
  <c r="F16" i="2"/>
  <c r="F12" i="1"/>
  <c r="F28" i="3" l="1"/>
  <c r="F29" i="5"/>
  <c r="F36" i="5"/>
  <c r="F38" i="5"/>
  <c r="F39" i="5"/>
  <c r="F40" i="5"/>
  <c r="F13" i="3"/>
  <c r="F44" i="3"/>
  <c r="F45" i="3"/>
  <c r="F42" i="3"/>
  <c r="F46" i="3"/>
  <c r="F47" i="3"/>
  <c r="F25" i="3"/>
  <c r="F48" i="3"/>
  <c r="F49" i="3"/>
  <c r="F41" i="3"/>
  <c r="F43" i="3"/>
  <c r="P45" i="4"/>
  <c r="P18" i="4"/>
  <c r="P21" i="4"/>
  <c r="P48" i="4"/>
  <c r="P49" i="4"/>
  <c r="F24" i="4"/>
  <c r="F31" i="4"/>
  <c r="F26" i="4"/>
  <c r="F44" i="4"/>
  <c r="F45" i="4"/>
  <c r="F18" i="4"/>
  <c r="F21" i="4"/>
  <c r="F12" i="4"/>
  <c r="F42" i="4"/>
  <c r="F39" i="4"/>
  <c r="F22" i="4"/>
  <c r="F47" i="4"/>
  <c r="F46" i="4"/>
  <c r="P6" i="3" l="1"/>
  <c r="P3" i="3"/>
  <c r="P4" i="3"/>
  <c r="P5" i="3"/>
  <c r="P12" i="3"/>
  <c r="P17" i="3"/>
  <c r="P11" i="3"/>
  <c r="P22" i="3"/>
  <c r="P7" i="3"/>
  <c r="P20" i="3"/>
  <c r="P19" i="3"/>
  <c r="P16" i="3"/>
  <c r="P14" i="3"/>
  <c r="P33" i="3"/>
  <c r="P9" i="3"/>
  <c r="P28" i="3"/>
  <c r="P26" i="3"/>
  <c r="P23" i="3"/>
  <c r="P36" i="3"/>
  <c r="P29" i="3"/>
  <c r="P10" i="3"/>
  <c r="P35" i="3"/>
  <c r="P21" i="3"/>
  <c r="P34" i="3"/>
  <c r="P32" i="3"/>
  <c r="P27" i="3"/>
  <c r="P24" i="3"/>
  <c r="P37" i="3"/>
  <c r="P8" i="3"/>
  <c r="P30" i="3"/>
  <c r="P31" i="3"/>
  <c r="P38" i="3"/>
  <c r="F35" i="4"/>
  <c r="F30" i="6" l="1"/>
  <c r="F29" i="6"/>
  <c r="F20" i="6"/>
  <c r="F15" i="6"/>
  <c r="F24" i="6"/>
  <c r="F28" i="6"/>
  <c r="F23" i="6"/>
  <c r="F26" i="6"/>
  <c r="F25" i="6"/>
  <c r="F12" i="6"/>
  <c r="F22" i="6"/>
  <c r="F32" i="6"/>
  <c r="F8" i="6"/>
  <c r="F21" i="6"/>
  <c r="F18" i="6"/>
  <c r="F19" i="6"/>
  <c r="F27" i="6"/>
  <c r="F14" i="6"/>
  <c r="F11" i="6"/>
  <c r="F16" i="6"/>
  <c r="F10" i="6"/>
  <c r="F13" i="6"/>
  <c r="F6" i="6"/>
  <c r="F3" i="6"/>
  <c r="F7" i="6"/>
  <c r="F4" i="6"/>
  <c r="F5" i="6"/>
  <c r="F9" i="6"/>
  <c r="F26" i="5"/>
  <c r="F37" i="5"/>
  <c r="F28" i="5"/>
  <c r="F32" i="5"/>
  <c r="F34" i="5"/>
  <c r="F27" i="5"/>
  <c r="F33" i="5"/>
  <c r="F31" i="5"/>
  <c r="F21" i="5"/>
  <c r="F15" i="5"/>
  <c r="F30" i="5"/>
  <c r="F20" i="5"/>
  <c r="F14" i="5"/>
  <c r="F25" i="5"/>
  <c r="F7" i="5"/>
  <c r="F10" i="5"/>
  <c r="F13" i="5"/>
  <c r="F24" i="5"/>
  <c r="F22" i="5"/>
  <c r="F23" i="5"/>
  <c r="F16" i="5"/>
  <c r="F19" i="5"/>
  <c r="F17" i="5"/>
  <c r="F18" i="5"/>
  <c r="F5" i="5"/>
  <c r="F8" i="5"/>
  <c r="F3" i="5"/>
  <c r="F4" i="5"/>
  <c r="F9" i="5"/>
  <c r="F12" i="5"/>
  <c r="F11" i="5"/>
  <c r="F6" i="5"/>
  <c r="F20" i="1" l="1"/>
  <c r="F3" i="3"/>
  <c r="F12" i="3"/>
  <c r="F11" i="3"/>
  <c r="F17" i="3"/>
  <c r="F7" i="3"/>
  <c r="F19" i="3"/>
  <c r="F4" i="3"/>
  <c r="F14" i="3"/>
  <c r="F33" i="3"/>
  <c r="F9" i="3"/>
  <c r="F5" i="3"/>
  <c r="F26" i="3"/>
  <c r="F23" i="3"/>
  <c r="F36" i="3"/>
  <c r="F29" i="3"/>
  <c r="F10" i="3"/>
  <c r="F35" i="3"/>
  <c r="F21" i="3"/>
  <c r="F22" i="3"/>
  <c r="F34" i="3"/>
  <c r="F32" i="3"/>
  <c r="F16" i="3"/>
  <c r="F27" i="3"/>
  <c r="F24" i="3"/>
  <c r="F37" i="3"/>
  <c r="F20" i="3"/>
  <c r="F8" i="3"/>
  <c r="F30" i="3"/>
  <c r="F31" i="3"/>
  <c r="F38" i="3"/>
  <c r="F18" i="3"/>
  <c r="F39" i="3"/>
  <c r="F40" i="3"/>
  <c r="F6" i="3"/>
  <c r="F8" i="4"/>
  <c r="F4" i="4"/>
  <c r="F15" i="4"/>
  <c r="F10" i="4"/>
  <c r="F20" i="4"/>
  <c r="F19" i="4"/>
  <c r="F5" i="4"/>
  <c r="F6" i="4"/>
  <c r="F32" i="4"/>
  <c r="F17" i="4"/>
  <c r="F23" i="4"/>
  <c r="F9" i="4"/>
  <c r="F13" i="4"/>
  <c r="F14" i="4"/>
  <c r="F43" i="4"/>
  <c r="F29" i="4"/>
  <c r="F25" i="4"/>
  <c r="F38" i="4"/>
  <c r="F11" i="4"/>
  <c r="F37" i="4"/>
  <c r="F30" i="4"/>
  <c r="F28" i="4"/>
  <c r="F7" i="4"/>
  <c r="F27" i="4"/>
  <c r="F16" i="4"/>
  <c r="F34" i="4"/>
  <c r="F33" i="4"/>
  <c r="F40" i="4"/>
  <c r="F41" i="4"/>
  <c r="F36" i="4"/>
  <c r="F3" i="4"/>
  <c r="F3" i="2"/>
  <c r="F5" i="2"/>
  <c r="F7" i="2"/>
  <c r="F4" i="2"/>
  <c r="F10" i="2"/>
  <c r="F8" i="2"/>
  <c r="F9" i="2"/>
  <c r="F18" i="2"/>
  <c r="F19" i="2"/>
  <c r="F17" i="2"/>
  <c r="F31" i="2"/>
  <c r="F25" i="2"/>
  <c r="F12" i="2"/>
  <c r="F14" i="2"/>
  <c r="F26" i="2"/>
  <c r="F27" i="2"/>
  <c r="F32" i="2"/>
  <c r="F28" i="2"/>
  <c r="F23" i="2"/>
  <c r="F11" i="2"/>
  <c r="F13" i="2"/>
  <c r="F20" i="2"/>
  <c r="F24" i="2"/>
  <c r="F29" i="2"/>
  <c r="F30" i="2"/>
  <c r="F33" i="2"/>
  <c r="F6" i="2"/>
  <c r="F7" i="1"/>
  <c r="F4" i="1"/>
  <c r="F6" i="1"/>
  <c r="F8" i="1"/>
  <c r="F5" i="1"/>
  <c r="F11" i="1"/>
  <c r="F10" i="1"/>
  <c r="F16" i="1"/>
  <c r="F17" i="1"/>
  <c r="F9" i="1"/>
  <c r="F13" i="1"/>
  <c r="F15" i="1"/>
  <c r="F21" i="1"/>
  <c r="F18" i="1"/>
  <c r="F31" i="1"/>
  <c r="F19" i="1"/>
  <c r="F23" i="1"/>
  <c r="F25" i="1"/>
  <c r="F26" i="1"/>
  <c r="F27" i="1"/>
  <c r="F28" i="1"/>
  <c r="F29" i="1"/>
  <c r="F32" i="1"/>
  <c r="F30" i="1"/>
  <c r="F33" i="1"/>
  <c r="F22" i="1"/>
  <c r="F3" i="1"/>
  <c r="P44" i="4" l="1"/>
  <c r="P36" i="4"/>
  <c r="P41" i="4"/>
  <c r="P52" i="3"/>
  <c r="P53" i="3"/>
  <c r="P54" i="3"/>
  <c r="P55" i="3"/>
  <c r="P56" i="3"/>
  <c r="P51" i="3"/>
  <c r="O68" i="1" l="1"/>
  <c r="O28" i="1"/>
  <c r="O69" i="1"/>
  <c r="O70" i="1"/>
  <c r="O71" i="1"/>
  <c r="F70" i="1"/>
  <c r="O67" i="1"/>
  <c r="O66" i="1"/>
  <c r="O65" i="1"/>
  <c r="O64" i="1"/>
  <c r="P50" i="3" l="1"/>
  <c r="O3" i="1" l="1"/>
  <c r="O17" i="1"/>
  <c r="O5" i="1"/>
  <c r="O9" i="1"/>
  <c r="O4" i="1"/>
  <c r="O21" i="1"/>
  <c r="O6" i="1"/>
  <c r="O8" i="1"/>
  <c r="O19" i="1"/>
  <c r="O16" i="1"/>
  <c r="O14" i="1"/>
  <c r="O51" i="1"/>
  <c r="O53" i="1"/>
  <c r="O54" i="1"/>
  <c r="O48" i="1"/>
  <c r="O60" i="1"/>
  <c r="O59" i="1"/>
  <c r="O10" i="1"/>
  <c r="O23" i="1"/>
  <c r="O27" i="1"/>
  <c r="O15" i="1"/>
  <c r="O11" i="1"/>
  <c r="O36" i="1"/>
  <c r="O46" i="1"/>
  <c r="O37" i="1"/>
  <c r="O32" i="1"/>
  <c r="O29" i="1"/>
  <c r="O41" i="1"/>
  <c r="O43" i="1"/>
  <c r="O44" i="1"/>
  <c r="O33" i="1"/>
  <c r="O47" i="1"/>
  <c r="O12" i="1"/>
  <c r="O24" i="1"/>
  <c r="O39" i="1"/>
  <c r="O38" i="1"/>
  <c r="O45" i="1"/>
  <c r="O42" i="1"/>
  <c r="O25" i="1"/>
  <c r="O20" i="1"/>
  <c r="O49" i="1"/>
  <c r="O35" i="1"/>
  <c r="O13" i="1"/>
  <c r="O26" i="1"/>
  <c r="O31" i="1"/>
  <c r="O18" i="1"/>
  <c r="O34" i="1"/>
  <c r="O22" i="1"/>
  <c r="O50" i="1"/>
  <c r="O30" i="1"/>
  <c r="O40" i="1"/>
  <c r="O52" i="1"/>
  <c r="O57" i="1"/>
  <c r="O58" i="1"/>
  <c r="O55" i="1"/>
  <c r="O56" i="1"/>
  <c r="O61" i="1"/>
  <c r="O62" i="1"/>
  <c r="O63" i="1"/>
  <c r="O7" i="1"/>
  <c r="O5" i="2"/>
  <c r="O7" i="2"/>
  <c r="O4" i="2"/>
  <c r="O18" i="2"/>
  <c r="O17" i="2"/>
  <c r="O12" i="2"/>
  <c r="O25" i="2"/>
  <c r="O37" i="2"/>
  <c r="O10" i="2"/>
  <c r="O13" i="2"/>
  <c r="O44" i="2"/>
  <c r="O3" i="2"/>
  <c r="O27" i="2"/>
  <c r="O29" i="2"/>
  <c r="O30" i="2"/>
  <c r="O9" i="2"/>
  <c r="O8" i="2"/>
  <c r="O24" i="2"/>
  <c r="O14" i="2"/>
  <c r="O33" i="2"/>
  <c r="O23" i="2"/>
  <c r="O21" i="2"/>
  <c r="O31" i="2"/>
  <c r="O15" i="2"/>
  <c r="O28" i="2"/>
  <c r="O19" i="2"/>
  <c r="O20" i="2"/>
  <c r="O16" i="2"/>
  <c r="O35" i="2"/>
  <c r="O34" i="2"/>
  <c r="O11" i="2"/>
  <c r="O41" i="2"/>
  <c r="O36" i="2"/>
  <c r="O38" i="2"/>
  <c r="O32" i="2"/>
  <c r="O26" i="2"/>
  <c r="O42" i="2"/>
  <c r="O39" i="2"/>
  <c r="O40" i="2"/>
  <c r="O43" i="2"/>
  <c r="O22" i="2"/>
  <c r="O45" i="2"/>
  <c r="O46" i="2"/>
  <c r="O47" i="2"/>
  <c r="O48" i="2"/>
  <c r="O49" i="2"/>
  <c r="O50" i="2"/>
  <c r="O51" i="2"/>
  <c r="O6" i="2"/>
  <c r="F50" i="2"/>
  <c r="F51" i="2"/>
  <c r="P8" i="4"/>
  <c r="P4" i="4"/>
  <c r="P15" i="4"/>
  <c r="P20" i="4"/>
  <c r="P14" i="4"/>
  <c r="P25" i="4"/>
  <c r="P6" i="4"/>
  <c r="P29" i="4"/>
  <c r="P37" i="4"/>
  <c r="P9" i="4"/>
  <c r="P11" i="4"/>
  <c r="P27" i="4"/>
  <c r="P40" i="4"/>
  <c r="P28" i="4"/>
  <c r="P30" i="4"/>
  <c r="P7" i="4"/>
  <c r="P42" i="4"/>
  <c r="P35" i="4"/>
  <c r="P19" i="4"/>
  <c r="P32" i="4"/>
  <c r="P13" i="4"/>
  <c r="P38" i="4"/>
  <c r="P16" i="4"/>
  <c r="P12" i="4"/>
  <c r="P10" i="4"/>
  <c r="P23" i="4"/>
  <c r="P5" i="4"/>
  <c r="P43" i="4"/>
  <c r="P17" i="4"/>
  <c r="P22" i="4"/>
  <c r="P33" i="4"/>
  <c r="P39" i="4"/>
  <c r="P47" i="4"/>
  <c r="P34" i="4"/>
  <c r="P24" i="4"/>
  <c r="P46" i="4"/>
  <c r="P31" i="4"/>
  <c r="P26" i="4"/>
  <c r="P3" i="4"/>
  <c r="F2" i="4"/>
  <c r="P6" i="5"/>
  <c r="P9" i="5"/>
  <c r="P12" i="5"/>
  <c r="P3" i="5"/>
  <c r="P8" i="5"/>
  <c r="P17" i="5"/>
  <c r="P19" i="5"/>
  <c r="P5" i="5"/>
  <c r="P22" i="5"/>
  <c r="P10" i="5"/>
  <c r="P13" i="5"/>
  <c r="P24" i="5"/>
  <c r="P27" i="5"/>
  <c r="P4" i="5"/>
  <c r="P15" i="5"/>
  <c r="P25" i="5"/>
  <c r="P18" i="5"/>
  <c r="P32" i="5"/>
  <c r="P23" i="5"/>
  <c r="P21" i="5"/>
  <c r="P33" i="5"/>
  <c r="P7" i="5"/>
  <c r="P20" i="5"/>
  <c r="P16" i="5"/>
  <c r="P31" i="5"/>
  <c r="P30" i="5"/>
  <c r="P28" i="5"/>
  <c r="P37" i="5"/>
  <c r="P34" i="5"/>
  <c r="P14" i="5"/>
  <c r="P26" i="5"/>
  <c r="P35" i="5"/>
  <c r="P29" i="5"/>
  <c r="P36" i="5"/>
  <c r="P38" i="5"/>
  <c r="P39" i="5"/>
  <c r="P40" i="5"/>
  <c r="P11" i="5"/>
  <c r="P3" i="6"/>
  <c r="P13" i="6"/>
  <c r="P8" i="6"/>
  <c r="P18" i="6"/>
  <c r="P12" i="6"/>
  <c r="P29" i="6"/>
  <c r="P16" i="6"/>
  <c r="P14" i="6"/>
  <c r="P9" i="6"/>
  <c r="P4" i="6"/>
  <c r="P32" i="6"/>
  <c r="P25" i="6"/>
  <c r="P24" i="6"/>
  <c r="P15" i="6"/>
  <c r="P23" i="6"/>
  <c r="P35" i="6"/>
  <c r="P33" i="6"/>
  <c r="P7" i="6"/>
  <c r="P6" i="6"/>
  <c r="P28" i="6"/>
  <c r="P20" i="6"/>
  <c r="P10" i="6"/>
  <c r="P21" i="6"/>
  <c r="P19" i="6"/>
  <c r="P11" i="6"/>
  <c r="P26" i="6"/>
  <c r="P34" i="6"/>
  <c r="P17" i="6"/>
  <c r="P27" i="6"/>
  <c r="P22" i="6"/>
  <c r="P36" i="6"/>
  <c r="P37" i="6"/>
  <c r="P30" i="6"/>
  <c r="P31" i="6"/>
  <c r="P38" i="6"/>
  <c r="P39" i="6"/>
  <c r="P40" i="6"/>
  <c r="P5" i="6"/>
  <c r="F40" i="6"/>
  <c r="P18" i="3"/>
  <c r="P49" i="3"/>
  <c r="P39" i="3"/>
  <c r="P47" i="3"/>
  <c r="P44" i="3"/>
  <c r="P46" i="3"/>
  <c r="P13" i="3"/>
  <c r="P43" i="3"/>
  <c r="P40" i="3"/>
  <c r="P41" i="3"/>
  <c r="P45" i="3"/>
  <c r="P42" i="3"/>
  <c r="P48" i="3"/>
  <c r="P15" i="3"/>
  <c r="P25" i="3"/>
</calcChain>
</file>

<file path=xl/sharedStrings.xml><?xml version="1.0" encoding="utf-8"?>
<sst xmlns="http://schemas.openxmlformats.org/spreadsheetml/2006/main" count="598" uniqueCount="314">
  <si>
    <t>Naiset 13</t>
  </si>
  <si>
    <t>Nollaammunnat</t>
  </si>
  <si>
    <t>SM-kisat, nolla-ammunnat</t>
  </si>
  <si>
    <t>erotus (Kaikki nollat-SM-Kontu-Saloinen)</t>
  </si>
  <si>
    <t>Nimi</t>
  </si>
  <si>
    <t>Seura</t>
  </si>
  <si>
    <t>Y</t>
  </si>
  <si>
    <t>Miehet 13</t>
  </si>
  <si>
    <t>Naiset 15</t>
  </si>
  <si>
    <t>Kontiolahti</t>
  </si>
  <si>
    <t>Miehet 15</t>
  </si>
  <si>
    <t>Naiset 17</t>
  </si>
  <si>
    <t>Miehet 17</t>
  </si>
  <si>
    <t>erotus (Kaikki nollat-SM-Kilpailut)</t>
  </si>
  <si>
    <t>Ahvenisto</t>
  </si>
  <si>
    <t>erotus (Kaikki nollat-SM-kilpailut)</t>
  </si>
  <si>
    <t>Ilona Rantakömi</t>
  </si>
  <si>
    <t>Helmina Nylund</t>
  </si>
  <si>
    <t>SHS</t>
  </si>
  <si>
    <t>SäkU</t>
  </si>
  <si>
    <t>Moona Ollakka</t>
  </si>
  <si>
    <t>SaRe</t>
  </si>
  <si>
    <t>AAH</t>
  </si>
  <si>
    <t>OHS</t>
  </si>
  <si>
    <t>Jonna Leikos</t>
  </si>
  <si>
    <t>TVV</t>
  </si>
  <si>
    <t>Nea Luhtasaari</t>
  </si>
  <si>
    <t>Silja Ylikauppila</t>
  </si>
  <si>
    <t>AV</t>
  </si>
  <si>
    <t>Hetastiina Hursti</t>
  </si>
  <si>
    <t>KaKa</t>
  </si>
  <si>
    <t>Joonas Jarkko</t>
  </si>
  <si>
    <t>Hannes Bengs</t>
  </si>
  <si>
    <t>NKB</t>
  </si>
  <si>
    <t>Arttu Viinamäki</t>
  </si>
  <si>
    <t>JaJa</t>
  </si>
  <si>
    <t>Aleksi Hauhia</t>
  </si>
  <si>
    <t>Aatu Muhonen</t>
  </si>
  <si>
    <t>Lari Riippi</t>
  </si>
  <si>
    <t>Matias Hietamäki</t>
  </si>
  <si>
    <t>Olli Loukkaanhuhta</t>
  </si>
  <si>
    <t>Arttu Remes</t>
  </si>
  <si>
    <t>OH</t>
  </si>
  <si>
    <t>KontU</t>
  </si>
  <si>
    <t>Sini Hietamäki</t>
  </si>
  <si>
    <t>Melia Palsinajärvi</t>
  </si>
  <si>
    <t>Elli Loukkaanhuhta</t>
  </si>
  <si>
    <t>Minja Minkkinen</t>
  </si>
  <si>
    <t>Erika Ingves</t>
  </si>
  <si>
    <t>Inka-Riina Suuronen</t>
  </si>
  <si>
    <t>Minea Näsi</t>
  </si>
  <si>
    <t>PHS</t>
  </si>
  <si>
    <t>Venla Väisänen</t>
  </si>
  <si>
    <t>William Rönn</t>
  </si>
  <si>
    <t>Jimi Klemettinen</t>
  </si>
  <si>
    <t>Anton Ingves</t>
  </si>
  <si>
    <t>Ville Lemberg</t>
  </si>
  <si>
    <t>Eemeli Kuiri</t>
  </si>
  <si>
    <t>OrJy</t>
  </si>
  <si>
    <t>Eveliina Hakala</t>
  </si>
  <si>
    <t>SoisAH</t>
  </si>
  <si>
    <t>Nanna Hyyrynen</t>
  </si>
  <si>
    <t>Akseli Kirjavainen</t>
  </si>
  <si>
    <t>Kaapo Saarinen</t>
  </si>
  <si>
    <t>LHS</t>
  </si>
  <si>
    <t>Iida-Maria Tuomainen</t>
  </si>
  <si>
    <t>Annika Haikka</t>
  </si>
  <si>
    <t>KyKp</t>
  </si>
  <si>
    <t>Laura Punkkinen</t>
  </si>
  <si>
    <t>Rasmus Saarinen</t>
  </si>
  <si>
    <t>Sisu Rannikko</t>
  </si>
  <si>
    <t>IU</t>
  </si>
  <si>
    <t>Venla Mennala</t>
  </si>
  <si>
    <t>Silja Saarenpää</t>
  </si>
  <si>
    <t xml:space="preserve">OH </t>
  </si>
  <si>
    <t>Kiira Kiiskinen</t>
  </si>
  <si>
    <t>Aino Koskinen</t>
  </si>
  <si>
    <t>Mette Nevalainen</t>
  </si>
  <si>
    <t>Jasmiina Nelimarkka</t>
  </si>
  <si>
    <t>Alma Laukkanen</t>
  </si>
  <si>
    <t>KoHS</t>
  </si>
  <si>
    <t>Aura Lehtonen</t>
  </si>
  <si>
    <t>Hilma Hyyrynen</t>
  </si>
  <si>
    <t>Menni Turunen</t>
  </si>
  <si>
    <t>Aino Sorjonen</t>
  </si>
  <si>
    <t>Ebba Miettinen</t>
  </si>
  <si>
    <t>Anni Naumanen</t>
  </si>
  <si>
    <t>Anni Hietamäki</t>
  </si>
  <si>
    <t>Emma Juntunen</t>
  </si>
  <si>
    <t>Mette Miettinen</t>
  </si>
  <si>
    <t>Tuukka Viinisalo</t>
  </si>
  <si>
    <t>Eemil Koskinen</t>
  </si>
  <si>
    <t>Tomas Heinonen</t>
  </si>
  <si>
    <t>Ronni Mäntyranta</t>
  </si>
  <si>
    <t>Aaro Kirjavainen</t>
  </si>
  <si>
    <t>Severi Lyytinen</t>
  </si>
  <si>
    <t>Erkka Petrelius</t>
  </si>
  <si>
    <t>Konsta Rantasuo</t>
  </si>
  <si>
    <t>Jesse Lifflander</t>
  </si>
  <si>
    <t>Otto Konttinen</t>
  </si>
  <si>
    <t>Joonas Pernu</t>
  </si>
  <si>
    <t>Iisakki Sorjonen</t>
  </si>
  <si>
    <t>Eetu Muhonen</t>
  </si>
  <si>
    <t>Kasperi Savolainen</t>
  </si>
  <si>
    <t>Inka Hämäläinen</t>
  </si>
  <si>
    <t>Pinja Yläharju</t>
  </si>
  <si>
    <t>Pihla Pyykönen</t>
  </si>
  <si>
    <t>Elsa Haikara</t>
  </si>
  <si>
    <t>NU</t>
  </si>
  <si>
    <t>KEV</t>
  </si>
  <si>
    <t>Koitto</t>
  </si>
  <si>
    <t>Valtteri Leskelä</t>
  </si>
  <si>
    <t>HK</t>
  </si>
  <si>
    <t>Arno Hautaniemi</t>
  </si>
  <si>
    <t>Essi Huitsi</t>
  </si>
  <si>
    <t>Sofia Ruusunen</t>
  </si>
  <si>
    <t>Wilma Vikström</t>
  </si>
  <si>
    <t>Ella Liljeqvist</t>
  </si>
  <si>
    <t>Kiia Kuusikko</t>
  </si>
  <si>
    <t>Amanda Saltbacka</t>
  </si>
  <si>
    <t>Hanni Koski</t>
  </si>
  <si>
    <t>KanKi</t>
  </si>
  <si>
    <t>Matilda Saltbacka</t>
  </si>
  <si>
    <t>Inez Sandberg</t>
  </si>
  <si>
    <t>Minttu Meriläinen</t>
  </si>
  <si>
    <t>Aliisa Riippi</t>
  </si>
  <si>
    <t>Iiris Savelainen</t>
  </si>
  <si>
    <t>Nella Ollakka</t>
  </si>
  <si>
    <t>Sandra Ingves</t>
  </si>
  <si>
    <t>Lauri Korpela</t>
  </si>
  <si>
    <t>Onni Hurskainen</t>
  </si>
  <si>
    <t>Joonas Köykkä</t>
  </si>
  <si>
    <t>Jesse Soininen</t>
  </si>
  <si>
    <t>Eerik Junkkarinen</t>
  </si>
  <si>
    <t>Jani Köykkä</t>
  </si>
  <si>
    <t>YK-V</t>
  </si>
  <si>
    <t>Rasmus Lappalainen</t>
  </si>
  <si>
    <t>Ilona Aalto</t>
  </si>
  <si>
    <t>SuRa</t>
  </si>
  <si>
    <t>Tara Pitkänen</t>
  </si>
  <si>
    <t>Veera Leskelä</t>
  </si>
  <si>
    <t>Kalle Aalto</t>
  </si>
  <si>
    <t>Minttu Ahvo</t>
  </si>
  <si>
    <t>Kokonaispisteet</t>
  </si>
  <si>
    <t>Yhteispisteet</t>
  </si>
  <si>
    <t>Oulu</t>
  </si>
  <si>
    <t>Jurva</t>
  </si>
  <si>
    <t>Seinäjoki</t>
  </si>
  <si>
    <t>Ounasvaara</t>
  </si>
  <si>
    <t>Hollola</t>
  </si>
  <si>
    <t>Ski Jyväskylä</t>
  </si>
  <si>
    <t>Konsta Kalliomäki</t>
  </si>
  <si>
    <t>Joel Mäki</t>
  </si>
  <si>
    <t>Oskari Juures</t>
  </si>
  <si>
    <t>Okko Selin</t>
  </si>
  <si>
    <t>Ukko Järviluoma</t>
  </si>
  <si>
    <t>Olavi Uusivirta</t>
  </si>
  <si>
    <t>Oskari Uusivirta</t>
  </si>
  <si>
    <t>Eelis Keränen</t>
  </si>
  <si>
    <t>Vilho Wirman</t>
  </si>
  <si>
    <t>Matias Latomaa</t>
  </si>
  <si>
    <t>Niilo Keskinen</t>
  </si>
  <si>
    <t>KeuKi</t>
  </si>
  <si>
    <t>IisVisa</t>
  </si>
  <si>
    <t>Viivi Fagerudd</t>
  </si>
  <si>
    <t>Larsmo If</t>
  </si>
  <si>
    <t>Sofia Käsmä</t>
  </si>
  <si>
    <t>IisvKi</t>
  </si>
  <si>
    <t>KUIKIS</t>
  </si>
  <si>
    <t>Närpes Kraft</t>
  </si>
  <si>
    <t>Joel Seppälä</t>
  </si>
  <si>
    <t>Rasmus Huhtanäki</t>
  </si>
  <si>
    <t>Veeti Syrjänen</t>
  </si>
  <si>
    <t>Juho Karttunen</t>
  </si>
  <si>
    <t>Artturi Ervasti</t>
  </si>
  <si>
    <t>Henry Öhman</t>
  </si>
  <si>
    <t>Hu- 46</t>
  </si>
  <si>
    <t xml:space="preserve">HU </t>
  </si>
  <si>
    <t>Erika Kujala</t>
  </si>
  <si>
    <t>SUMKU</t>
  </si>
  <si>
    <t>Hu-46</t>
  </si>
  <si>
    <t>Oona Latomaa</t>
  </si>
  <si>
    <t>Riitu-Liisa Rönkä</t>
  </si>
  <si>
    <t>Auroora Kirjavainen</t>
  </si>
  <si>
    <t>Niilo Kouvalainen</t>
  </si>
  <si>
    <t>Juho Karhunen</t>
  </si>
  <si>
    <t>Nea Vähäsarja</t>
  </si>
  <si>
    <t>Saara Mattila</t>
  </si>
  <si>
    <t>HaHa</t>
  </si>
  <si>
    <t>Frida Achrén</t>
  </si>
  <si>
    <t>Vörå IF</t>
  </si>
  <si>
    <t>Lyydia Rainio</t>
  </si>
  <si>
    <t>Rebecca Sandnäs</t>
  </si>
  <si>
    <t>Enni Petrelius</t>
  </si>
  <si>
    <t>Kaisla Ollila</t>
  </si>
  <si>
    <t>Anni Hyvärinen</t>
  </si>
  <si>
    <t>Saimi Lupala</t>
  </si>
  <si>
    <t>ÖSK</t>
  </si>
  <si>
    <t>Amanda Yli-Futka</t>
  </si>
  <si>
    <t>UlvUra</t>
  </si>
  <si>
    <t>Nina Välimäki</t>
  </si>
  <si>
    <t>PunKu</t>
  </si>
  <si>
    <t>Iida Asunmaa</t>
  </si>
  <si>
    <t>Emilia Pätäri</t>
  </si>
  <si>
    <t>Sanni Pirttikoski</t>
  </si>
  <si>
    <t>Anniina Rantala</t>
  </si>
  <si>
    <t>Neea Taskila</t>
  </si>
  <si>
    <t>Laura Kauhajärvi</t>
  </si>
  <si>
    <t>Olivia Halme</t>
  </si>
  <si>
    <t>HU-46</t>
  </si>
  <si>
    <t>Anni Heinonen</t>
  </si>
  <si>
    <t>Inka Remes</t>
  </si>
  <si>
    <t>Josefina Ilvonen</t>
  </si>
  <si>
    <t>Iiris Karppi</t>
  </si>
  <si>
    <t>Inka Haikama</t>
  </si>
  <si>
    <t>Jenni Ojala</t>
  </si>
  <si>
    <t>Sonja Oksanen</t>
  </si>
  <si>
    <t>SumKu</t>
  </si>
  <si>
    <t>Riina Takapuro</t>
  </si>
  <si>
    <t>Ella Sorvisto</t>
  </si>
  <si>
    <t>Heli Korpi</t>
  </si>
  <si>
    <t>AaVu</t>
  </si>
  <si>
    <t>Linda Kyntäjä</t>
  </si>
  <si>
    <t>Vilma Sorvisto</t>
  </si>
  <si>
    <t>Iida Tuokko</t>
  </si>
  <si>
    <t>Åsa Grankulla</t>
  </si>
  <si>
    <t>Arttu Heikkinen</t>
  </si>
  <si>
    <t>Turkka Nieminen</t>
  </si>
  <si>
    <t>Eemi Naumanen</t>
  </si>
  <si>
    <t>Markus Myyry</t>
  </si>
  <si>
    <t>Kalle Loukkaanhuhta</t>
  </si>
  <si>
    <t>Eeli Kujala</t>
  </si>
  <si>
    <t>Eemil Heinonen</t>
  </si>
  <si>
    <t>Joonas Nelimarkka</t>
  </si>
  <si>
    <t>Juuso Kinnunen</t>
  </si>
  <si>
    <t>Niko Säily</t>
  </si>
  <si>
    <t>Matias Nevala</t>
  </si>
  <si>
    <t>Eetu Keskinen</t>
  </si>
  <si>
    <t>Onni Paasonen</t>
  </si>
  <si>
    <t>MH</t>
  </si>
  <si>
    <t>Roope Lemberg</t>
  </si>
  <si>
    <t>Jeremias Bengs</t>
  </si>
  <si>
    <t>Valtteri Rantala</t>
  </si>
  <si>
    <t>Jalmari Bergqvist</t>
  </si>
  <si>
    <t>Antti Huttunen</t>
  </si>
  <si>
    <t>Teemu Pajuranta</t>
  </si>
  <si>
    <t>Topias Zerni</t>
  </si>
  <si>
    <t>Vili Rantasuo</t>
  </si>
  <si>
    <t>Mikko Pietarila</t>
  </si>
  <si>
    <t>Juuso Ketonen</t>
  </si>
  <si>
    <t>Viljami Ylilauri</t>
  </si>
  <si>
    <t>Saku Jaakkola</t>
  </si>
  <si>
    <t>Sakari Ranta</t>
  </si>
  <si>
    <t>Aapo Melonen</t>
  </si>
  <si>
    <t>RU</t>
  </si>
  <si>
    <t>Karri Stevander</t>
  </si>
  <si>
    <t>Linnea Källbacka</t>
  </si>
  <si>
    <t xml:space="preserve">Eetu Penttilä </t>
  </si>
  <si>
    <t>JU</t>
  </si>
  <si>
    <t>Veeti Järvinen</t>
  </si>
  <si>
    <t>Emil Nyfors</t>
  </si>
  <si>
    <t>LIF</t>
  </si>
  <si>
    <t>Maria Harju</t>
  </si>
  <si>
    <t>Saga Hurskainen</t>
  </si>
  <si>
    <t>Niinisalo</t>
  </si>
  <si>
    <t>Antti Martikainen</t>
  </si>
  <si>
    <t>Sissi Oikkonen</t>
  </si>
  <si>
    <t>KHS</t>
  </si>
  <si>
    <t>Inka Laukkanen</t>
  </si>
  <si>
    <t>Teodora Westerlund</t>
  </si>
  <si>
    <t>Hanna Miikki</t>
  </si>
  <si>
    <t>Otto Niemelä</t>
  </si>
  <si>
    <t>Laura Rantalainen</t>
  </si>
  <si>
    <t>Luukas Näsi</t>
  </si>
  <si>
    <t>Maija Rajala</t>
  </si>
  <si>
    <t>Ella Penttilä</t>
  </si>
  <si>
    <t>Elsa Koskiahde</t>
  </si>
  <si>
    <t>Stella Norrlin</t>
  </si>
  <si>
    <t>Jenny Östman</t>
  </si>
  <si>
    <t>Aino Koskela</t>
  </si>
  <si>
    <t>Tuomas Latvalahti</t>
  </si>
  <si>
    <t>Leevi Väistö</t>
  </si>
  <si>
    <t>Sisu Suvinen</t>
  </si>
  <si>
    <t>Nico Välimäki</t>
  </si>
  <si>
    <t>Elmeri Lång</t>
  </si>
  <si>
    <t>Tomas Ekbom</t>
  </si>
  <si>
    <t>ÖST</t>
  </si>
  <si>
    <t>Vilho Penttilä</t>
  </si>
  <si>
    <t>Kasperi Sirviö</t>
  </si>
  <si>
    <t>Osku Tietäväinen</t>
  </si>
  <si>
    <t>Kontu</t>
  </si>
  <si>
    <t>Kouta Heiskanen</t>
  </si>
  <si>
    <t>Matias Martikainen</t>
  </si>
  <si>
    <t>Johan Ekbom</t>
  </si>
  <si>
    <t>Oskari Toivanen</t>
  </si>
  <si>
    <t>Verneri Savojoki</t>
  </si>
  <si>
    <t>Ha-Ha</t>
  </si>
  <si>
    <t>Saaga Pesämaa</t>
  </si>
  <si>
    <t>Emma Lång</t>
  </si>
  <si>
    <t>Lotta Rauhanen</t>
  </si>
  <si>
    <t>Sofi Rinta</t>
  </si>
  <si>
    <t>Saara Saranpää</t>
  </si>
  <si>
    <t>Netta Rauhanen</t>
  </si>
  <si>
    <t>Outi Hietamäki</t>
  </si>
  <si>
    <t>Eveliina Arvola</t>
  </si>
  <si>
    <t>Iidaliina Lehmikangas</t>
  </si>
  <si>
    <t>Aino Ylänki</t>
  </si>
  <si>
    <t>Vilma Huhtanen</t>
  </si>
  <si>
    <t>Iiris Helander</t>
  </si>
  <si>
    <t>Viivi Jylänki</t>
  </si>
  <si>
    <t>Loppupisteet</t>
  </si>
  <si>
    <t>PATRUUNAT</t>
  </si>
  <si>
    <t>Inka Salmela</t>
  </si>
  <si>
    <t>Eeva Antikainen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</si>
</sst>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</font>
    <font>
      <sz val="9"/>
      <color theme="1"/>
      <name val="Verdana"/>
      <family val="2"/>
    </font>
    <font>
      <sz val="11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7" borderId="1" xfId="0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6" borderId="3" xfId="0" applyFont="1" applyFill="1" applyBorder="1" applyAlignment="1">
      <alignment horizontal="center" textRotation="90"/>
    </xf>
    <xf numFmtId="0" fontId="4" fillId="6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4" fillId="3" borderId="3" xfId="0" applyFont="1" applyFill="1" applyBorder="1" applyAlignment="1">
      <alignment horizontal="center" textRotation="90"/>
    </xf>
    <xf numFmtId="0" fontId="5" fillId="5" borderId="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textRotation="90"/>
    </xf>
    <xf numFmtId="0" fontId="2" fillId="6" borderId="6" xfId="0" applyFont="1" applyFill="1" applyBorder="1" applyAlignment="1">
      <alignment textRotation="90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textRotation="255"/>
    </xf>
    <xf numFmtId="0" fontId="2" fillId="5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2" fillId="6" borderId="1" xfId="0" applyFont="1" applyFill="1" applyBorder="1"/>
    <xf numFmtId="0" fontId="0" fillId="7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textRotation="90"/>
    </xf>
    <xf numFmtId="0" fontId="7" fillId="5" borderId="4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textRotation="90" wrapText="1"/>
    </xf>
    <xf numFmtId="0" fontId="4" fillId="6" borderId="3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textRotation="90"/>
    </xf>
    <xf numFmtId="0" fontId="2" fillId="4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right" vertical="center" wrapText="1"/>
    </xf>
    <xf numFmtId="0" fontId="2" fillId="6" borderId="10" xfId="0" applyFont="1" applyFill="1" applyBorder="1" applyAlignment="1">
      <alignment textRotation="90"/>
    </xf>
    <xf numFmtId="0" fontId="2" fillId="6" borderId="10" xfId="0" applyFont="1" applyFill="1" applyBorder="1" applyAlignment="1">
      <alignment horizontal="center" textRotation="255"/>
    </xf>
    <xf numFmtId="0" fontId="0" fillId="8" borderId="1" xfId="0" applyFill="1" applyBorder="1"/>
    <xf numFmtId="0" fontId="8" fillId="8" borderId="1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/>
    <xf numFmtId="0" fontId="8" fillId="8" borderId="3" xfId="0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horizontal="center" textRotation="180"/>
    </xf>
    <xf numFmtId="0" fontId="1" fillId="10" borderId="1" xfId="0" applyFont="1" applyFill="1" applyBorder="1" applyAlignment="1">
      <alignment horizontal="center" textRotation="180"/>
    </xf>
    <xf numFmtId="0" fontId="0" fillId="10" borderId="1" xfId="0" applyFill="1" applyBorder="1"/>
    <xf numFmtId="0" fontId="6" fillId="3" borderId="3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7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76949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E4DFFA-04FD-4848-850C-406AA74C9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609600" y="0"/>
          <a:ext cx="3524999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29324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F948CEF-8130-4629-B98D-46F1DC2E3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57899</xdr:colOff>
      <xdr:row>0</xdr:row>
      <xdr:rowOff>1171575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CD91785-A825-4C8F-9D46-2B1F1FA8A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57899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C629D94-6562-427C-B5E1-F61439C063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1200899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F3C631F-4233-42D5-8108-BBA781F36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48374</xdr:colOff>
      <xdr:row>0</xdr:row>
      <xdr:rowOff>1171575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BAD6A15-150F-4ABB-98C6-EB22E6412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zoomScaleNormal="100" zoomScaleSheetLayoutView="80" workbookViewId="0">
      <pane ySplit="1" topLeftCell="A2" activePane="bottomLeft" state="frozen"/>
      <selection pane="bottomLeft" activeCell="C9" sqref="C9"/>
    </sheetView>
  </sheetViews>
  <sheetFormatPr defaultRowHeight="15" x14ac:dyDescent="0.25"/>
  <cols>
    <col min="2" max="2" width="25.7109375" customWidth="1"/>
    <col min="3" max="3" width="26" customWidth="1"/>
    <col min="4" max="15" width="7.7109375" customWidth="1"/>
    <col min="16" max="16" width="9.140625" style="56"/>
    <col min="17" max="17" width="9.140625" style="66"/>
  </cols>
  <sheetData>
    <row r="1" spans="1:17" ht="99.75" customHeight="1" x14ac:dyDescent="0.25">
      <c r="A1" s="28"/>
      <c r="B1" s="29" t="s">
        <v>0</v>
      </c>
      <c r="C1" s="29"/>
      <c r="D1" s="6" t="s">
        <v>1</v>
      </c>
      <c r="E1" s="33" t="s">
        <v>2</v>
      </c>
      <c r="F1" s="33" t="s">
        <v>3</v>
      </c>
      <c r="G1" s="7" t="s">
        <v>145</v>
      </c>
      <c r="H1" s="7" t="s">
        <v>145</v>
      </c>
      <c r="I1" s="7" t="s">
        <v>146</v>
      </c>
      <c r="J1" s="7" t="s">
        <v>147</v>
      </c>
      <c r="K1" s="7" t="s">
        <v>14</v>
      </c>
      <c r="L1" s="7" t="s">
        <v>148</v>
      </c>
      <c r="M1" s="8" t="s">
        <v>264</v>
      </c>
      <c r="N1" s="8" t="s">
        <v>9</v>
      </c>
      <c r="O1" s="8" t="s">
        <v>143</v>
      </c>
      <c r="P1" s="59" t="s">
        <v>310</v>
      </c>
      <c r="Q1" s="60" t="s">
        <v>311</v>
      </c>
    </row>
    <row r="2" spans="1:17" x14ac:dyDescent="0.25">
      <c r="A2" s="9"/>
      <c r="B2" s="30" t="s">
        <v>4</v>
      </c>
      <c r="C2" s="11" t="s">
        <v>5</v>
      </c>
      <c r="D2" s="12"/>
      <c r="E2" s="13"/>
      <c r="F2" s="13"/>
      <c r="G2" s="14">
        <v>1</v>
      </c>
      <c r="H2" s="14">
        <v>2</v>
      </c>
      <c r="I2" s="14">
        <v>3</v>
      </c>
      <c r="J2" s="14">
        <v>4</v>
      </c>
      <c r="K2" s="15">
        <v>5</v>
      </c>
      <c r="L2" s="14">
        <v>6</v>
      </c>
      <c r="M2" s="16">
        <v>7</v>
      </c>
      <c r="N2" s="17">
        <v>8</v>
      </c>
      <c r="O2" s="18" t="s">
        <v>6</v>
      </c>
      <c r="P2" s="63"/>
      <c r="Q2" s="71"/>
    </row>
    <row r="3" spans="1:17" x14ac:dyDescent="0.25">
      <c r="A3" s="19">
        <v>1</v>
      </c>
      <c r="B3" s="42" t="s">
        <v>72</v>
      </c>
      <c r="C3" s="42" t="s">
        <v>22</v>
      </c>
      <c r="D3" s="21">
        <v>6</v>
      </c>
      <c r="E3" s="21">
        <v>4</v>
      </c>
      <c r="F3" s="36">
        <f t="shared" ref="F3:F42" si="0">D3-E3</f>
        <v>2</v>
      </c>
      <c r="G3" s="64">
        <v>12</v>
      </c>
      <c r="H3" s="39">
        <v>10</v>
      </c>
      <c r="I3" s="23"/>
      <c r="J3" s="23"/>
      <c r="K3" s="23"/>
      <c r="L3" s="23"/>
      <c r="M3" s="62">
        <v>15</v>
      </c>
      <c r="N3" s="62">
        <v>12</v>
      </c>
      <c r="O3" s="18">
        <f t="shared" ref="O3:O43" si="1">SUM(G3:N3)</f>
        <v>49</v>
      </c>
      <c r="P3" s="63">
        <v>49</v>
      </c>
      <c r="Q3" s="71">
        <f>F3*50</f>
        <v>100</v>
      </c>
    </row>
    <row r="4" spans="1:17" x14ac:dyDescent="0.25">
      <c r="A4" s="19">
        <v>1</v>
      </c>
      <c r="B4" s="42" t="s">
        <v>124</v>
      </c>
      <c r="C4" s="42" t="s">
        <v>18</v>
      </c>
      <c r="D4" s="21">
        <v>7</v>
      </c>
      <c r="E4" s="21">
        <v>5</v>
      </c>
      <c r="F4" s="36">
        <f t="shared" si="0"/>
        <v>2</v>
      </c>
      <c r="G4" s="43">
        <v>7</v>
      </c>
      <c r="H4" s="23">
        <v>8</v>
      </c>
      <c r="I4" s="39">
        <v>15</v>
      </c>
      <c r="J4" s="39">
        <v>15</v>
      </c>
      <c r="K4" s="23"/>
      <c r="L4" s="23"/>
      <c r="M4" s="24"/>
      <c r="N4" s="62">
        <v>15</v>
      </c>
      <c r="O4" s="18">
        <f t="shared" si="1"/>
        <v>60</v>
      </c>
      <c r="P4" s="63">
        <v>45</v>
      </c>
      <c r="Q4" s="71">
        <f t="shared" ref="Q4:Q43" si="2">F4*50</f>
        <v>100</v>
      </c>
    </row>
    <row r="5" spans="1:17" x14ac:dyDescent="0.25">
      <c r="A5" s="19">
        <v>3</v>
      </c>
      <c r="B5" s="42" t="s">
        <v>125</v>
      </c>
      <c r="C5" s="42" t="s">
        <v>18</v>
      </c>
      <c r="D5" s="21">
        <v>6</v>
      </c>
      <c r="E5" s="21">
        <v>5</v>
      </c>
      <c r="F5" s="36">
        <f t="shared" si="0"/>
        <v>1</v>
      </c>
      <c r="G5" s="64">
        <v>10</v>
      </c>
      <c r="H5" s="39">
        <v>15</v>
      </c>
      <c r="I5" s="23">
        <v>8</v>
      </c>
      <c r="J5" s="23">
        <v>7</v>
      </c>
      <c r="K5" s="23"/>
      <c r="L5" s="39"/>
      <c r="M5" s="24"/>
      <c r="N5" s="62">
        <v>12</v>
      </c>
      <c r="O5" s="18">
        <f t="shared" si="1"/>
        <v>52</v>
      </c>
      <c r="P5" s="63">
        <v>37</v>
      </c>
      <c r="Q5" s="71">
        <f t="shared" si="2"/>
        <v>50</v>
      </c>
    </row>
    <row r="6" spans="1:17" x14ac:dyDescent="0.25">
      <c r="A6" s="19">
        <v>4</v>
      </c>
      <c r="B6" s="42" t="s">
        <v>79</v>
      </c>
      <c r="C6" s="42" t="s">
        <v>80</v>
      </c>
      <c r="D6" s="21">
        <v>6</v>
      </c>
      <c r="E6" s="21">
        <v>5</v>
      </c>
      <c r="F6" s="36">
        <f t="shared" si="0"/>
        <v>1</v>
      </c>
      <c r="G6" s="64">
        <v>15</v>
      </c>
      <c r="H6" s="23">
        <v>1</v>
      </c>
      <c r="I6" s="39">
        <v>12</v>
      </c>
      <c r="J6" s="23">
        <v>8</v>
      </c>
      <c r="K6" s="23"/>
      <c r="L6" s="23"/>
      <c r="M6" s="24"/>
      <c r="N6" s="62">
        <v>6</v>
      </c>
      <c r="O6" s="18">
        <f t="shared" si="1"/>
        <v>42</v>
      </c>
      <c r="P6" s="63">
        <v>33</v>
      </c>
      <c r="Q6" s="71">
        <f t="shared" si="2"/>
        <v>50</v>
      </c>
    </row>
    <row r="7" spans="1:17" x14ac:dyDescent="0.25">
      <c r="A7" s="19">
        <v>5</v>
      </c>
      <c r="B7" s="42" t="s">
        <v>86</v>
      </c>
      <c r="C7" s="42" t="s">
        <v>23</v>
      </c>
      <c r="D7" s="21">
        <v>10</v>
      </c>
      <c r="E7" s="21">
        <v>7</v>
      </c>
      <c r="F7" s="36">
        <f t="shared" si="0"/>
        <v>3</v>
      </c>
      <c r="G7" s="43">
        <v>8</v>
      </c>
      <c r="H7" s="23">
        <v>5</v>
      </c>
      <c r="I7" s="39">
        <v>10</v>
      </c>
      <c r="J7" s="39">
        <v>10</v>
      </c>
      <c r="K7" s="23"/>
      <c r="L7" s="23"/>
      <c r="M7" s="24"/>
      <c r="N7" s="62">
        <v>6</v>
      </c>
      <c r="O7" s="18">
        <f t="shared" si="1"/>
        <v>39</v>
      </c>
      <c r="P7" s="63">
        <v>26</v>
      </c>
      <c r="Q7" s="71">
        <v>650</v>
      </c>
    </row>
    <row r="8" spans="1:17" x14ac:dyDescent="0.25">
      <c r="A8" s="19">
        <v>6</v>
      </c>
      <c r="B8" s="42" t="s">
        <v>84</v>
      </c>
      <c r="C8" s="42" t="s">
        <v>43</v>
      </c>
      <c r="D8" s="21">
        <v>7</v>
      </c>
      <c r="E8" s="21">
        <v>7</v>
      </c>
      <c r="F8" s="36">
        <f t="shared" si="0"/>
        <v>0</v>
      </c>
      <c r="G8" s="43">
        <v>5</v>
      </c>
      <c r="H8" s="23">
        <v>12</v>
      </c>
      <c r="I8" s="23"/>
      <c r="J8" s="23"/>
      <c r="K8" s="23"/>
      <c r="L8" s="23"/>
      <c r="M8" s="24"/>
      <c r="N8" s="24">
        <v>7</v>
      </c>
      <c r="O8" s="18">
        <f t="shared" si="1"/>
        <v>24</v>
      </c>
      <c r="P8" s="63">
        <v>24</v>
      </c>
      <c r="Q8" s="71">
        <f t="shared" si="2"/>
        <v>0</v>
      </c>
    </row>
    <row r="9" spans="1:17" x14ac:dyDescent="0.25">
      <c r="A9" s="19">
        <v>7</v>
      </c>
      <c r="B9" s="42" t="s">
        <v>120</v>
      </c>
      <c r="C9" s="42" t="s">
        <v>121</v>
      </c>
      <c r="D9" s="21">
        <v>1</v>
      </c>
      <c r="E9" s="21"/>
      <c r="F9" s="36">
        <f t="shared" si="0"/>
        <v>1</v>
      </c>
      <c r="G9" s="43">
        <v>4</v>
      </c>
      <c r="H9" s="39">
        <v>7</v>
      </c>
      <c r="I9" s="23"/>
      <c r="J9" s="39">
        <v>12</v>
      </c>
      <c r="K9" s="23"/>
      <c r="L9" s="23"/>
      <c r="M9" s="24"/>
      <c r="N9" s="24"/>
      <c r="O9" s="18">
        <f t="shared" si="1"/>
        <v>23</v>
      </c>
      <c r="P9" s="63">
        <v>19</v>
      </c>
      <c r="Q9" s="71">
        <f t="shared" si="2"/>
        <v>50</v>
      </c>
    </row>
    <row r="10" spans="1:17" x14ac:dyDescent="0.25">
      <c r="A10" s="19">
        <v>8</v>
      </c>
      <c r="B10" s="42" t="s">
        <v>24</v>
      </c>
      <c r="C10" s="42" t="s">
        <v>25</v>
      </c>
      <c r="D10" s="21">
        <v>6</v>
      </c>
      <c r="E10" s="21">
        <v>4</v>
      </c>
      <c r="F10" s="36">
        <f t="shared" si="0"/>
        <v>2</v>
      </c>
      <c r="G10" s="43">
        <v>6</v>
      </c>
      <c r="H10" s="23">
        <v>1</v>
      </c>
      <c r="I10" s="39">
        <v>6</v>
      </c>
      <c r="J10" s="39">
        <v>6</v>
      </c>
      <c r="K10" s="23"/>
      <c r="L10" s="23"/>
      <c r="M10" s="24"/>
      <c r="N10" s="62">
        <v>3</v>
      </c>
      <c r="O10" s="18">
        <f t="shared" si="1"/>
        <v>22</v>
      </c>
      <c r="P10" s="63">
        <v>15</v>
      </c>
      <c r="Q10" s="71">
        <f t="shared" si="2"/>
        <v>100</v>
      </c>
    </row>
    <row r="11" spans="1:17" x14ac:dyDescent="0.25">
      <c r="A11" s="19">
        <v>9</v>
      </c>
      <c r="B11" s="42" t="s">
        <v>82</v>
      </c>
      <c r="C11" s="42" t="s">
        <v>80</v>
      </c>
      <c r="D11" s="21">
        <v>1</v>
      </c>
      <c r="E11" s="21">
        <v>1</v>
      </c>
      <c r="F11" s="36">
        <f t="shared" si="0"/>
        <v>0</v>
      </c>
      <c r="G11" s="44">
        <v>1</v>
      </c>
      <c r="H11" s="23">
        <v>1</v>
      </c>
      <c r="I11" s="39">
        <v>4</v>
      </c>
      <c r="J11" s="39">
        <v>5</v>
      </c>
      <c r="K11" s="23"/>
      <c r="L11" s="23"/>
      <c r="M11" s="24"/>
      <c r="N11" s="62">
        <v>5</v>
      </c>
      <c r="O11" s="18">
        <f t="shared" si="1"/>
        <v>16</v>
      </c>
      <c r="P11" s="63">
        <v>14</v>
      </c>
      <c r="Q11" s="71">
        <f t="shared" si="2"/>
        <v>0</v>
      </c>
    </row>
    <row r="12" spans="1:17" x14ac:dyDescent="0.25">
      <c r="A12" s="19">
        <v>10</v>
      </c>
      <c r="B12" s="42" t="s">
        <v>123</v>
      </c>
      <c r="C12" s="42" t="s">
        <v>33</v>
      </c>
      <c r="D12" s="21">
        <v>1</v>
      </c>
      <c r="E12" s="21">
        <v>1</v>
      </c>
      <c r="F12" s="36">
        <f t="shared" si="0"/>
        <v>0</v>
      </c>
      <c r="G12" s="44">
        <v>1</v>
      </c>
      <c r="H12" s="39">
        <v>6</v>
      </c>
      <c r="I12" s="39">
        <v>7</v>
      </c>
      <c r="J12" s="23"/>
      <c r="K12" s="23"/>
      <c r="L12" s="23"/>
      <c r="M12" s="24"/>
      <c r="N12" s="24"/>
      <c r="O12" s="18">
        <f t="shared" si="1"/>
        <v>14</v>
      </c>
      <c r="P12" s="63">
        <v>13</v>
      </c>
      <c r="Q12" s="71">
        <f t="shared" si="2"/>
        <v>0</v>
      </c>
    </row>
    <row r="13" spans="1:17" x14ac:dyDescent="0.25">
      <c r="A13" s="19">
        <v>11</v>
      </c>
      <c r="B13" s="42" t="s">
        <v>85</v>
      </c>
      <c r="C13" s="42" t="s">
        <v>25</v>
      </c>
      <c r="D13" s="21">
        <v>1</v>
      </c>
      <c r="E13" s="21">
        <v>1</v>
      </c>
      <c r="F13" s="36">
        <f t="shared" si="0"/>
        <v>0</v>
      </c>
      <c r="G13" s="44">
        <v>1</v>
      </c>
      <c r="H13" s="23">
        <v>3</v>
      </c>
      <c r="I13" s="23"/>
      <c r="J13" s="23"/>
      <c r="K13" s="23"/>
      <c r="L13" s="23"/>
      <c r="M13" s="24"/>
      <c r="N13" s="24">
        <v>8</v>
      </c>
      <c r="O13" s="18">
        <f t="shared" si="1"/>
        <v>12</v>
      </c>
      <c r="P13" s="63">
        <v>12</v>
      </c>
      <c r="Q13" s="71">
        <f t="shared" si="2"/>
        <v>0</v>
      </c>
    </row>
    <row r="14" spans="1:17" x14ac:dyDescent="0.25">
      <c r="A14" s="19">
        <v>12</v>
      </c>
      <c r="B14" s="42" t="s">
        <v>27</v>
      </c>
      <c r="C14" s="42" t="s">
        <v>28</v>
      </c>
      <c r="D14" s="21">
        <v>7</v>
      </c>
      <c r="E14" s="21">
        <v>4</v>
      </c>
      <c r="F14" s="36">
        <f t="shared" si="0"/>
        <v>3</v>
      </c>
      <c r="G14" s="44">
        <v>1</v>
      </c>
      <c r="H14" s="23">
        <v>1</v>
      </c>
      <c r="I14" s="39">
        <v>5</v>
      </c>
      <c r="J14" s="39">
        <v>4</v>
      </c>
      <c r="K14" s="23"/>
      <c r="L14" s="23"/>
      <c r="M14" s="24"/>
      <c r="N14" s="62">
        <v>1</v>
      </c>
      <c r="O14" s="18">
        <f t="shared" si="1"/>
        <v>12</v>
      </c>
      <c r="P14" s="63">
        <v>10</v>
      </c>
      <c r="Q14" s="71">
        <f t="shared" si="2"/>
        <v>150</v>
      </c>
    </row>
    <row r="15" spans="1:17" x14ac:dyDescent="0.25">
      <c r="A15" s="19">
        <v>13</v>
      </c>
      <c r="B15" s="27" t="s">
        <v>279</v>
      </c>
      <c r="C15" s="27" t="s">
        <v>267</v>
      </c>
      <c r="D15" s="21">
        <v>3</v>
      </c>
      <c r="E15" s="21">
        <v>2</v>
      </c>
      <c r="F15" s="36">
        <f t="shared" si="0"/>
        <v>1</v>
      </c>
      <c r="G15" s="19"/>
      <c r="H15" s="23"/>
      <c r="I15" s="23"/>
      <c r="J15" s="23">
        <v>3</v>
      </c>
      <c r="K15" s="23"/>
      <c r="L15" s="23"/>
      <c r="M15" s="24"/>
      <c r="N15" s="24">
        <v>7</v>
      </c>
      <c r="O15" s="18">
        <f t="shared" si="1"/>
        <v>10</v>
      </c>
      <c r="P15" s="63">
        <v>10</v>
      </c>
      <c r="Q15" s="71">
        <f t="shared" si="2"/>
        <v>50</v>
      </c>
    </row>
    <row r="16" spans="1:17" x14ac:dyDescent="0.25">
      <c r="A16" s="19">
        <v>14</v>
      </c>
      <c r="B16" s="27" t="s">
        <v>297</v>
      </c>
      <c r="C16" s="27" t="s">
        <v>23</v>
      </c>
      <c r="D16" s="21">
        <v>3</v>
      </c>
      <c r="E16" s="21">
        <v>3</v>
      </c>
      <c r="F16" s="36">
        <f t="shared" si="0"/>
        <v>0</v>
      </c>
      <c r="G16" s="23"/>
      <c r="H16" s="23"/>
      <c r="I16" s="23"/>
      <c r="J16" s="23"/>
      <c r="K16" s="23"/>
      <c r="L16" s="23"/>
      <c r="M16" s="24"/>
      <c r="N16" s="24">
        <v>8</v>
      </c>
      <c r="O16" s="18">
        <f t="shared" si="1"/>
        <v>8</v>
      </c>
      <c r="P16" s="63">
        <v>8</v>
      </c>
      <c r="Q16" s="71">
        <f t="shared" si="2"/>
        <v>0</v>
      </c>
    </row>
    <row r="17" spans="1:17" x14ac:dyDescent="0.25">
      <c r="A17" s="19">
        <v>15</v>
      </c>
      <c r="B17" s="42" t="s">
        <v>76</v>
      </c>
      <c r="C17" s="42" t="s">
        <v>22</v>
      </c>
      <c r="D17" s="21">
        <v>2</v>
      </c>
      <c r="E17" s="21">
        <v>2</v>
      </c>
      <c r="F17" s="36">
        <f t="shared" si="0"/>
        <v>0</v>
      </c>
      <c r="G17" s="43">
        <v>1</v>
      </c>
      <c r="H17" s="23">
        <v>4</v>
      </c>
      <c r="I17" s="23"/>
      <c r="J17" s="23"/>
      <c r="K17" s="23"/>
      <c r="L17" s="23"/>
      <c r="M17" s="24"/>
      <c r="N17" s="24">
        <v>1</v>
      </c>
      <c r="O17" s="18">
        <f t="shared" si="1"/>
        <v>6</v>
      </c>
      <c r="P17" s="63">
        <v>6</v>
      </c>
      <c r="Q17" s="71">
        <f t="shared" si="2"/>
        <v>0</v>
      </c>
    </row>
    <row r="18" spans="1:17" x14ac:dyDescent="0.25">
      <c r="A18" s="19">
        <v>16</v>
      </c>
      <c r="B18" s="42" t="s">
        <v>126</v>
      </c>
      <c r="C18" s="42" t="s">
        <v>112</v>
      </c>
      <c r="D18" s="21">
        <v>4</v>
      </c>
      <c r="E18" s="21">
        <v>4</v>
      </c>
      <c r="F18" s="36">
        <f t="shared" si="0"/>
        <v>0</v>
      </c>
      <c r="G18" s="43">
        <v>3</v>
      </c>
      <c r="H18" s="23">
        <v>1</v>
      </c>
      <c r="I18" s="23"/>
      <c r="J18" s="23"/>
      <c r="K18" s="23"/>
      <c r="L18" s="23"/>
      <c r="M18" s="24"/>
      <c r="N18" s="24">
        <v>1</v>
      </c>
      <c r="O18" s="18">
        <f t="shared" si="1"/>
        <v>5</v>
      </c>
      <c r="P18" s="63">
        <v>5</v>
      </c>
      <c r="Q18" s="71">
        <f t="shared" si="2"/>
        <v>0</v>
      </c>
    </row>
    <row r="19" spans="1:17" x14ac:dyDescent="0.25">
      <c r="A19" s="19">
        <v>17</v>
      </c>
      <c r="B19" s="42" t="s">
        <v>89</v>
      </c>
      <c r="C19" s="42" t="s">
        <v>25</v>
      </c>
      <c r="D19" s="21">
        <v>4</v>
      </c>
      <c r="E19" s="21">
        <v>4</v>
      </c>
      <c r="F19" s="36">
        <f t="shared" si="0"/>
        <v>0</v>
      </c>
      <c r="G19" s="43">
        <v>2</v>
      </c>
      <c r="H19" s="23">
        <v>1</v>
      </c>
      <c r="I19" s="23"/>
      <c r="J19" s="23"/>
      <c r="K19" s="23"/>
      <c r="L19" s="23"/>
      <c r="M19" s="24"/>
      <c r="N19" s="24">
        <v>2</v>
      </c>
      <c r="O19" s="18">
        <f t="shared" si="1"/>
        <v>5</v>
      </c>
      <c r="P19" s="63">
        <v>5</v>
      </c>
      <c r="Q19" s="71">
        <f t="shared" si="2"/>
        <v>0</v>
      </c>
    </row>
    <row r="20" spans="1:17" x14ac:dyDescent="0.25">
      <c r="A20" s="19">
        <v>18</v>
      </c>
      <c r="B20" s="42" t="s">
        <v>137</v>
      </c>
      <c r="C20" s="42" t="s">
        <v>167</v>
      </c>
      <c r="D20" s="21">
        <v>2</v>
      </c>
      <c r="E20" s="21">
        <v>2</v>
      </c>
      <c r="F20" s="36">
        <f t="shared" si="0"/>
        <v>0</v>
      </c>
      <c r="G20" s="44">
        <v>1</v>
      </c>
      <c r="H20" s="23">
        <v>1</v>
      </c>
      <c r="I20" s="23"/>
      <c r="J20" s="23"/>
      <c r="K20" s="23"/>
      <c r="L20" s="23"/>
      <c r="M20" s="24"/>
      <c r="N20" s="24">
        <v>3</v>
      </c>
      <c r="O20" s="18">
        <f t="shared" si="1"/>
        <v>5</v>
      </c>
      <c r="P20" s="63">
        <v>5</v>
      </c>
      <c r="Q20" s="71">
        <f t="shared" si="2"/>
        <v>0</v>
      </c>
    </row>
    <row r="21" spans="1:17" x14ac:dyDescent="0.25">
      <c r="A21" s="19">
        <v>19</v>
      </c>
      <c r="B21" s="25" t="s">
        <v>274</v>
      </c>
      <c r="C21" s="25" t="s">
        <v>135</v>
      </c>
      <c r="D21" s="21"/>
      <c r="E21" s="31"/>
      <c r="F21" s="36">
        <f t="shared" si="0"/>
        <v>0</v>
      </c>
      <c r="G21" s="19"/>
      <c r="H21" s="23"/>
      <c r="I21" s="23">
        <v>3</v>
      </c>
      <c r="J21" s="23">
        <v>1</v>
      </c>
      <c r="K21" s="23"/>
      <c r="L21" s="23"/>
      <c r="M21" s="24"/>
      <c r="N21" s="24"/>
      <c r="O21" s="18">
        <f t="shared" si="1"/>
        <v>4</v>
      </c>
      <c r="P21" s="63">
        <v>4</v>
      </c>
      <c r="Q21" s="71">
        <f t="shared" si="2"/>
        <v>0</v>
      </c>
    </row>
    <row r="22" spans="1:17" x14ac:dyDescent="0.25">
      <c r="A22" s="19">
        <v>20</v>
      </c>
      <c r="B22" s="20" t="s">
        <v>302</v>
      </c>
      <c r="C22" s="20" t="s">
        <v>51</v>
      </c>
      <c r="D22" s="21">
        <v>3</v>
      </c>
      <c r="E22" s="21">
        <v>3</v>
      </c>
      <c r="F22" s="36">
        <f t="shared" si="0"/>
        <v>0</v>
      </c>
      <c r="G22" s="23"/>
      <c r="H22" s="23"/>
      <c r="I22" s="23"/>
      <c r="J22" s="23"/>
      <c r="K22" s="23"/>
      <c r="L22" s="23"/>
      <c r="M22" s="24"/>
      <c r="N22" s="24">
        <v>4</v>
      </c>
      <c r="O22" s="18">
        <f t="shared" si="1"/>
        <v>4</v>
      </c>
      <c r="P22" s="63">
        <v>4</v>
      </c>
      <c r="Q22" s="71">
        <f t="shared" si="2"/>
        <v>0</v>
      </c>
    </row>
    <row r="23" spans="1:17" x14ac:dyDescent="0.25">
      <c r="A23" s="19">
        <v>21</v>
      </c>
      <c r="B23" s="42" t="s">
        <v>116</v>
      </c>
      <c r="C23" s="42" t="s">
        <v>165</v>
      </c>
      <c r="D23" s="21">
        <v>3</v>
      </c>
      <c r="E23" s="21">
        <v>3</v>
      </c>
      <c r="F23" s="36">
        <f t="shared" si="0"/>
        <v>0</v>
      </c>
      <c r="G23" s="44">
        <v>1</v>
      </c>
      <c r="H23" s="23">
        <v>1</v>
      </c>
      <c r="I23" s="39">
        <v>1</v>
      </c>
      <c r="J23" s="39">
        <v>2</v>
      </c>
      <c r="K23" s="23"/>
      <c r="L23" s="23"/>
      <c r="M23" s="24"/>
      <c r="N23" s="24"/>
      <c r="O23" s="18">
        <f t="shared" si="1"/>
        <v>5</v>
      </c>
      <c r="P23" s="63">
        <v>3</v>
      </c>
      <c r="Q23" s="71">
        <f t="shared" si="2"/>
        <v>0</v>
      </c>
    </row>
    <row r="24" spans="1:17" x14ac:dyDescent="0.25">
      <c r="A24" s="19">
        <v>22</v>
      </c>
      <c r="B24" s="42" t="s">
        <v>127</v>
      </c>
      <c r="C24" s="42" t="s">
        <v>21</v>
      </c>
      <c r="D24" s="21">
        <v>6</v>
      </c>
      <c r="E24" s="21">
        <v>4</v>
      </c>
      <c r="F24" s="36">
        <f t="shared" si="0"/>
        <v>2</v>
      </c>
      <c r="G24" s="44">
        <v>1</v>
      </c>
      <c r="H24" s="23">
        <v>1</v>
      </c>
      <c r="I24" s="39">
        <v>1</v>
      </c>
      <c r="J24" s="39">
        <v>1</v>
      </c>
      <c r="K24" s="23"/>
      <c r="L24" s="23"/>
      <c r="M24" s="24"/>
      <c r="N24" s="62">
        <v>1</v>
      </c>
      <c r="O24" s="18">
        <f t="shared" si="1"/>
        <v>5</v>
      </c>
      <c r="P24" s="63">
        <v>3</v>
      </c>
      <c r="Q24" s="71">
        <f t="shared" si="2"/>
        <v>100</v>
      </c>
    </row>
    <row r="25" spans="1:17" x14ac:dyDescent="0.25">
      <c r="A25" s="19">
        <v>23</v>
      </c>
      <c r="B25" s="42" t="s">
        <v>114</v>
      </c>
      <c r="C25" s="42" t="s">
        <v>23</v>
      </c>
      <c r="D25" s="21">
        <v>3</v>
      </c>
      <c r="E25" s="21">
        <v>3</v>
      </c>
      <c r="F25" s="36">
        <f t="shared" si="0"/>
        <v>0</v>
      </c>
      <c r="G25" s="44">
        <v>1</v>
      </c>
      <c r="H25" s="23">
        <v>2</v>
      </c>
      <c r="I25" s="23"/>
      <c r="J25" s="23"/>
      <c r="K25" s="23"/>
      <c r="L25" s="23"/>
      <c r="M25" s="24"/>
      <c r="N25" s="24"/>
      <c r="O25" s="18">
        <f t="shared" si="1"/>
        <v>3</v>
      </c>
      <c r="P25" s="63">
        <v>3</v>
      </c>
      <c r="Q25" s="71">
        <f t="shared" si="2"/>
        <v>0</v>
      </c>
    </row>
    <row r="26" spans="1:17" x14ac:dyDescent="0.25">
      <c r="A26" s="19">
        <v>24</v>
      </c>
      <c r="B26" s="42" t="s">
        <v>140</v>
      </c>
      <c r="C26" s="42" t="s">
        <v>112</v>
      </c>
      <c r="D26" s="21"/>
      <c r="E26" s="21"/>
      <c r="F26" s="36">
        <f t="shared" si="0"/>
        <v>0</v>
      </c>
      <c r="G26" s="44">
        <v>1</v>
      </c>
      <c r="H26" s="23">
        <v>1</v>
      </c>
      <c r="I26" s="23"/>
      <c r="J26" s="23"/>
      <c r="K26" s="23"/>
      <c r="L26" s="23"/>
      <c r="M26" s="24"/>
      <c r="N26" s="24">
        <v>1</v>
      </c>
      <c r="O26" s="18">
        <f t="shared" si="1"/>
        <v>3</v>
      </c>
      <c r="P26" s="63">
        <v>3</v>
      </c>
      <c r="Q26" s="71">
        <f t="shared" si="2"/>
        <v>0</v>
      </c>
    </row>
    <row r="27" spans="1:17" x14ac:dyDescent="0.25">
      <c r="A27" s="19">
        <v>25</v>
      </c>
      <c r="B27" s="42" t="s">
        <v>78</v>
      </c>
      <c r="C27" s="42" t="s">
        <v>18</v>
      </c>
      <c r="D27" s="21">
        <v>5</v>
      </c>
      <c r="E27" s="21">
        <v>5</v>
      </c>
      <c r="F27" s="36">
        <f t="shared" si="0"/>
        <v>0</v>
      </c>
      <c r="G27" s="44">
        <v>1</v>
      </c>
      <c r="H27" s="23">
        <v>1</v>
      </c>
      <c r="I27" s="23"/>
      <c r="J27" s="23"/>
      <c r="K27" s="23"/>
      <c r="L27" s="23"/>
      <c r="M27" s="24"/>
      <c r="N27" s="24">
        <v>1</v>
      </c>
      <c r="O27" s="18">
        <f t="shared" si="1"/>
        <v>3</v>
      </c>
      <c r="P27" s="63">
        <v>3</v>
      </c>
      <c r="Q27" s="71">
        <f t="shared" si="2"/>
        <v>0</v>
      </c>
    </row>
    <row r="28" spans="1:17" x14ac:dyDescent="0.25">
      <c r="A28" s="19">
        <v>26</v>
      </c>
      <c r="B28" s="42" t="s">
        <v>166</v>
      </c>
      <c r="C28" s="42" t="s">
        <v>109</v>
      </c>
      <c r="D28" s="21">
        <v>1</v>
      </c>
      <c r="E28" s="21">
        <v>1</v>
      </c>
      <c r="F28" s="36">
        <f t="shared" si="0"/>
        <v>0</v>
      </c>
      <c r="G28" s="44">
        <v>1</v>
      </c>
      <c r="H28" s="23">
        <v>1</v>
      </c>
      <c r="I28" s="23"/>
      <c r="J28" s="23"/>
      <c r="K28" s="23"/>
      <c r="L28" s="23"/>
      <c r="M28" s="24"/>
      <c r="N28" s="24">
        <v>1</v>
      </c>
      <c r="O28" s="18">
        <f t="shared" si="1"/>
        <v>3</v>
      </c>
      <c r="P28" s="63">
        <v>3</v>
      </c>
      <c r="Q28" s="71">
        <f t="shared" si="2"/>
        <v>0</v>
      </c>
    </row>
    <row r="29" spans="1:17" x14ac:dyDescent="0.25">
      <c r="A29" s="19">
        <v>27</v>
      </c>
      <c r="B29" s="42" t="s">
        <v>87</v>
      </c>
      <c r="C29" s="42" t="s">
        <v>18</v>
      </c>
      <c r="D29" s="21">
        <v>1</v>
      </c>
      <c r="E29" s="21">
        <v>1</v>
      </c>
      <c r="F29" s="36">
        <f t="shared" si="0"/>
        <v>0</v>
      </c>
      <c r="G29" s="44">
        <v>1</v>
      </c>
      <c r="H29" s="23">
        <v>1</v>
      </c>
      <c r="I29" s="23"/>
      <c r="J29" s="23"/>
      <c r="K29" s="23"/>
      <c r="L29" s="23"/>
      <c r="M29" s="24"/>
      <c r="N29" s="24">
        <v>1</v>
      </c>
      <c r="O29" s="18">
        <f t="shared" si="1"/>
        <v>3</v>
      </c>
      <c r="P29" s="63">
        <v>3</v>
      </c>
      <c r="Q29" s="71">
        <f t="shared" si="2"/>
        <v>0</v>
      </c>
    </row>
    <row r="30" spans="1:17" x14ac:dyDescent="0.25">
      <c r="A30" s="19">
        <v>28</v>
      </c>
      <c r="B30" s="42" t="s">
        <v>139</v>
      </c>
      <c r="C30" s="42" t="s">
        <v>168</v>
      </c>
      <c r="D30" s="21">
        <v>2</v>
      </c>
      <c r="E30" s="21">
        <v>2</v>
      </c>
      <c r="F30" s="36">
        <f t="shared" si="0"/>
        <v>0</v>
      </c>
      <c r="G30" s="44">
        <v>1</v>
      </c>
      <c r="H30" s="23">
        <v>1</v>
      </c>
      <c r="I30" s="23"/>
      <c r="J30" s="23"/>
      <c r="K30" s="23"/>
      <c r="L30" s="23"/>
      <c r="M30" s="24"/>
      <c r="N30" s="24">
        <v>1</v>
      </c>
      <c r="O30" s="18">
        <f t="shared" si="1"/>
        <v>3</v>
      </c>
      <c r="P30" s="63">
        <v>3</v>
      </c>
      <c r="Q30" s="71">
        <f t="shared" si="2"/>
        <v>0</v>
      </c>
    </row>
    <row r="31" spans="1:17" x14ac:dyDescent="0.25">
      <c r="A31" s="19">
        <v>29</v>
      </c>
      <c r="B31" s="42" t="s">
        <v>118</v>
      </c>
      <c r="C31" s="42" t="s">
        <v>21</v>
      </c>
      <c r="D31" s="21">
        <v>1</v>
      </c>
      <c r="E31" s="21">
        <v>1</v>
      </c>
      <c r="F31" s="36">
        <f t="shared" si="0"/>
        <v>0</v>
      </c>
      <c r="G31" s="44">
        <v>1</v>
      </c>
      <c r="H31" s="23">
        <v>1</v>
      </c>
      <c r="I31" s="23"/>
      <c r="J31" s="23"/>
      <c r="K31" s="23"/>
      <c r="L31" s="23"/>
      <c r="M31" s="24"/>
      <c r="N31" s="24"/>
      <c r="O31" s="18">
        <f t="shared" si="1"/>
        <v>2</v>
      </c>
      <c r="P31" s="63">
        <v>2</v>
      </c>
      <c r="Q31" s="71">
        <f t="shared" si="2"/>
        <v>0</v>
      </c>
    </row>
    <row r="32" spans="1:17" x14ac:dyDescent="0.25">
      <c r="A32" s="19">
        <v>30</v>
      </c>
      <c r="B32" s="42" t="s">
        <v>164</v>
      </c>
      <c r="C32" s="42" t="s">
        <v>165</v>
      </c>
      <c r="D32" s="21">
        <v>1</v>
      </c>
      <c r="E32" s="21">
        <v>1</v>
      </c>
      <c r="F32" s="36">
        <f t="shared" si="0"/>
        <v>0</v>
      </c>
      <c r="G32" s="44">
        <v>1</v>
      </c>
      <c r="H32" s="23">
        <v>1</v>
      </c>
      <c r="I32" s="23"/>
      <c r="J32" s="23"/>
      <c r="K32" s="23"/>
      <c r="L32" s="23"/>
      <c r="M32" s="24"/>
      <c r="N32" s="24"/>
      <c r="O32" s="18">
        <f t="shared" si="1"/>
        <v>2</v>
      </c>
      <c r="P32" s="63">
        <v>2</v>
      </c>
      <c r="Q32" s="71">
        <f t="shared" si="2"/>
        <v>0</v>
      </c>
    </row>
    <row r="33" spans="1:17" x14ac:dyDescent="0.25">
      <c r="A33" s="19">
        <v>31</v>
      </c>
      <c r="B33" s="42" t="s">
        <v>128</v>
      </c>
      <c r="C33" s="42" t="s">
        <v>169</v>
      </c>
      <c r="D33" s="21"/>
      <c r="E33" s="21"/>
      <c r="F33" s="36">
        <f t="shared" si="0"/>
        <v>0</v>
      </c>
      <c r="G33" s="44">
        <v>1</v>
      </c>
      <c r="H33" s="23">
        <v>1</v>
      </c>
      <c r="I33" s="23"/>
      <c r="J33" s="23"/>
      <c r="K33" s="23"/>
      <c r="L33" s="23"/>
      <c r="M33" s="24"/>
      <c r="N33" s="24"/>
      <c r="O33" s="18">
        <f t="shared" si="1"/>
        <v>2</v>
      </c>
      <c r="P33" s="63">
        <v>2</v>
      </c>
      <c r="Q33" s="71">
        <f t="shared" si="2"/>
        <v>0</v>
      </c>
    </row>
    <row r="34" spans="1:17" x14ac:dyDescent="0.25">
      <c r="A34" s="19">
        <v>32</v>
      </c>
      <c r="B34" s="25" t="s">
        <v>275</v>
      </c>
      <c r="C34" s="25" t="s">
        <v>258</v>
      </c>
      <c r="D34" s="21"/>
      <c r="E34" s="21"/>
      <c r="F34" s="36">
        <f t="shared" si="0"/>
        <v>0</v>
      </c>
      <c r="G34" s="19"/>
      <c r="H34" s="23"/>
      <c r="I34" s="23">
        <v>2</v>
      </c>
      <c r="J34" s="23"/>
      <c r="K34" s="23"/>
      <c r="L34" s="23"/>
      <c r="M34" s="24"/>
      <c r="N34" s="24"/>
      <c r="O34" s="18">
        <f t="shared" si="1"/>
        <v>2</v>
      </c>
      <c r="P34" s="63">
        <v>2</v>
      </c>
      <c r="Q34" s="71">
        <f t="shared" si="2"/>
        <v>0</v>
      </c>
    </row>
    <row r="35" spans="1:17" x14ac:dyDescent="0.25">
      <c r="A35" s="19">
        <v>33</v>
      </c>
      <c r="B35" s="20" t="s">
        <v>277</v>
      </c>
      <c r="C35" s="20" t="s">
        <v>190</v>
      </c>
      <c r="D35" s="21">
        <v>1</v>
      </c>
      <c r="E35" s="21"/>
      <c r="F35" s="36">
        <f t="shared" si="0"/>
        <v>1</v>
      </c>
      <c r="G35" s="23"/>
      <c r="H35" s="23"/>
      <c r="I35" s="23">
        <v>1</v>
      </c>
      <c r="J35" s="23">
        <v>1</v>
      </c>
      <c r="K35" s="23"/>
      <c r="L35" s="23"/>
      <c r="M35" s="24"/>
      <c r="N35" s="24"/>
      <c r="O35" s="18">
        <f t="shared" si="1"/>
        <v>2</v>
      </c>
      <c r="P35" s="63">
        <v>2</v>
      </c>
      <c r="Q35" s="71">
        <f t="shared" si="2"/>
        <v>50</v>
      </c>
    </row>
    <row r="36" spans="1:17" x14ac:dyDescent="0.25">
      <c r="A36" s="19">
        <v>34</v>
      </c>
      <c r="B36" s="25" t="s">
        <v>278</v>
      </c>
      <c r="C36" s="25" t="s">
        <v>190</v>
      </c>
      <c r="D36" s="21"/>
      <c r="E36" s="21"/>
      <c r="F36" s="36">
        <f t="shared" si="0"/>
        <v>0</v>
      </c>
      <c r="G36" s="19"/>
      <c r="H36" s="23"/>
      <c r="I36" s="23">
        <v>1</v>
      </c>
      <c r="J36" s="23">
        <v>1</v>
      </c>
      <c r="K36" s="23"/>
      <c r="L36" s="23"/>
      <c r="M36" s="24"/>
      <c r="N36" s="24"/>
      <c r="O36" s="18">
        <f t="shared" si="1"/>
        <v>2</v>
      </c>
      <c r="P36" s="63">
        <v>2</v>
      </c>
      <c r="Q36" s="71">
        <f t="shared" si="2"/>
        <v>0</v>
      </c>
    </row>
    <row r="37" spans="1:17" x14ac:dyDescent="0.25">
      <c r="A37" s="19">
        <v>35</v>
      </c>
      <c r="B37" s="27" t="s">
        <v>183</v>
      </c>
      <c r="C37" s="27" t="s">
        <v>51</v>
      </c>
      <c r="D37" s="21"/>
      <c r="E37" s="22"/>
      <c r="F37" s="36">
        <f t="shared" si="0"/>
        <v>0</v>
      </c>
      <c r="G37" s="19"/>
      <c r="H37" s="23">
        <v>1</v>
      </c>
      <c r="I37" s="23"/>
      <c r="J37" s="23"/>
      <c r="K37" s="23"/>
      <c r="L37" s="23"/>
      <c r="M37" s="24"/>
      <c r="N37" s="24">
        <v>1</v>
      </c>
      <c r="O37" s="18">
        <f t="shared" si="1"/>
        <v>2</v>
      </c>
      <c r="P37" s="63">
        <v>2</v>
      </c>
      <c r="Q37" s="71">
        <f t="shared" si="2"/>
        <v>0</v>
      </c>
    </row>
    <row r="38" spans="1:17" x14ac:dyDescent="0.25">
      <c r="A38" s="19">
        <v>36</v>
      </c>
      <c r="B38" s="20" t="s">
        <v>276</v>
      </c>
      <c r="C38" s="20" t="s">
        <v>18</v>
      </c>
      <c r="D38" s="21"/>
      <c r="E38" s="21"/>
      <c r="F38" s="36">
        <f t="shared" si="0"/>
        <v>0</v>
      </c>
      <c r="G38" s="23"/>
      <c r="H38" s="23"/>
      <c r="I38" s="23">
        <v>1</v>
      </c>
      <c r="J38" s="23"/>
      <c r="K38" s="23"/>
      <c r="L38" s="23"/>
      <c r="M38" s="24"/>
      <c r="N38" s="24"/>
      <c r="O38" s="18">
        <f t="shared" si="1"/>
        <v>1</v>
      </c>
      <c r="P38" s="63">
        <v>1</v>
      </c>
      <c r="Q38" s="71">
        <f t="shared" si="2"/>
        <v>0</v>
      </c>
    </row>
    <row r="39" spans="1:17" x14ac:dyDescent="0.25">
      <c r="A39" s="19">
        <v>37</v>
      </c>
      <c r="B39" s="20" t="s">
        <v>298</v>
      </c>
      <c r="C39" s="20" t="s">
        <v>51</v>
      </c>
      <c r="D39" s="21"/>
      <c r="E39" s="21"/>
      <c r="F39" s="36">
        <f t="shared" si="0"/>
        <v>0</v>
      </c>
      <c r="G39" s="23"/>
      <c r="H39" s="23"/>
      <c r="I39" s="23"/>
      <c r="J39" s="23"/>
      <c r="K39" s="23"/>
      <c r="L39" s="23"/>
      <c r="M39" s="24"/>
      <c r="N39" s="24">
        <v>1</v>
      </c>
      <c r="O39" s="18">
        <f t="shared" si="1"/>
        <v>1</v>
      </c>
      <c r="P39" s="63">
        <v>1</v>
      </c>
      <c r="Q39" s="71">
        <f t="shared" si="2"/>
        <v>0</v>
      </c>
    </row>
    <row r="40" spans="1:17" x14ac:dyDescent="0.25">
      <c r="A40" s="19">
        <v>38</v>
      </c>
      <c r="B40" s="25" t="s">
        <v>299</v>
      </c>
      <c r="C40" s="25" t="s">
        <v>51</v>
      </c>
      <c r="D40" s="21">
        <v>1</v>
      </c>
      <c r="E40" s="21">
        <v>1</v>
      </c>
      <c r="F40" s="36">
        <f t="shared" si="0"/>
        <v>0</v>
      </c>
      <c r="G40" s="19"/>
      <c r="H40" s="23"/>
      <c r="I40" s="23"/>
      <c r="J40" s="23"/>
      <c r="K40" s="23"/>
      <c r="L40" s="23"/>
      <c r="M40" s="24"/>
      <c r="N40" s="24">
        <v>1</v>
      </c>
      <c r="O40" s="18">
        <f t="shared" si="1"/>
        <v>1</v>
      </c>
      <c r="P40" s="63">
        <v>1</v>
      </c>
      <c r="Q40" s="71">
        <f t="shared" si="2"/>
        <v>0</v>
      </c>
    </row>
    <row r="41" spans="1:17" x14ac:dyDescent="0.25">
      <c r="A41" s="19">
        <v>39</v>
      </c>
      <c r="B41" s="27" t="s">
        <v>300</v>
      </c>
      <c r="C41" s="27" t="s">
        <v>23</v>
      </c>
      <c r="D41" s="21"/>
      <c r="E41" s="21"/>
      <c r="F41" s="36">
        <f t="shared" si="0"/>
        <v>0</v>
      </c>
      <c r="G41" s="23"/>
      <c r="H41" s="23"/>
      <c r="I41" s="23"/>
      <c r="J41" s="23"/>
      <c r="K41" s="23"/>
      <c r="L41" s="23"/>
      <c r="M41" s="24"/>
      <c r="N41" s="24">
        <v>1</v>
      </c>
      <c r="O41" s="18">
        <f t="shared" si="1"/>
        <v>1</v>
      </c>
      <c r="P41" s="63">
        <v>1</v>
      </c>
      <c r="Q41" s="71">
        <f t="shared" si="2"/>
        <v>0</v>
      </c>
    </row>
    <row r="42" spans="1:17" x14ac:dyDescent="0.25">
      <c r="A42" s="19">
        <v>40</v>
      </c>
      <c r="B42" s="20" t="s">
        <v>301</v>
      </c>
      <c r="C42" s="20" t="s">
        <v>18</v>
      </c>
      <c r="D42" s="21"/>
      <c r="E42" s="21"/>
      <c r="F42" s="36">
        <f t="shared" si="0"/>
        <v>0</v>
      </c>
      <c r="G42" s="23"/>
      <c r="H42" s="23"/>
      <c r="I42" s="23"/>
      <c r="J42" s="23"/>
      <c r="K42" s="23"/>
      <c r="L42" s="23"/>
      <c r="M42" s="24"/>
      <c r="N42" s="24">
        <v>1</v>
      </c>
      <c r="O42" s="18">
        <f t="shared" si="1"/>
        <v>1</v>
      </c>
      <c r="P42" s="63">
        <v>1</v>
      </c>
      <c r="Q42" s="71">
        <f t="shared" si="2"/>
        <v>0</v>
      </c>
    </row>
    <row r="43" spans="1:17" x14ac:dyDescent="0.25">
      <c r="A43" s="19">
        <v>41</v>
      </c>
      <c r="B43" s="20" t="s">
        <v>303</v>
      </c>
      <c r="C43" s="20" t="s">
        <v>18</v>
      </c>
      <c r="D43" s="21"/>
      <c r="E43" s="21"/>
      <c r="F43" s="22"/>
      <c r="G43" s="23"/>
      <c r="H43" s="23"/>
      <c r="I43" s="23"/>
      <c r="J43" s="23"/>
      <c r="K43" s="23"/>
      <c r="L43" s="23"/>
      <c r="M43" s="24"/>
      <c r="N43" s="24">
        <v>1</v>
      </c>
      <c r="O43" s="18">
        <f t="shared" si="1"/>
        <v>1</v>
      </c>
      <c r="P43" s="63">
        <v>1</v>
      </c>
      <c r="Q43" s="71">
        <f t="shared" si="2"/>
        <v>0</v>
      </c>
    </row>
    <row r="44" spans="1:17" x14ac:dyDescent="0.25">
      <c r="A44" s="19">
        <v>42</v>
      </c>
      <c r="B44" s="27"/>
      <c r="C44" s="27"/>
      <c r="D44" s="21"/>
      <c r="E44" s="21"/>
      <c r="F44" s="22"/>
      <c r="G44" s="23"/>
      <c r="H44" s="23"/>
      <c r="I44" s="23"/>
      <c r="J44" s="23"/>
      <c r="K44" s="23"/>
      <c r="L44" s="23"/>
      <c r="M44" s="24"/>
      <c r="N44" s="24"/>
      <c r="O44" s="18">
        <f t="shared" ref="O44:O45" si="3">SUM(G44:N44)</f>
        <v>0</v>
      </c>
      <c r="P44" s="63"/>
      <c r="Q44" s="71"/>
    </row>
    <row r="45" spans="1:17" x14ac:dyDescent="0.25">
      <c r="A45" s="19">
        <v>43</v>
      </c>
      <c r="B45" s="20"/>
      <c r="C45" s="20"/>
      <c r="D45" s="21"/>
      <c r="E45" s="21"/>
      <c r="F45" s="22"/>
      <c r="G45" s="23"/>
      <c r="H45" s="23"/>
      <c r="I45" s="23"/>
      <c r="J45" s="23"/>
      <c r="K45" s="23"/>
      <c r="L45" s="23"/>
      <c r="M45" s="24"/>
      <c r="N45" s="24"/>
      <c r="O45" s="18">
        <f t="shared" si="3"/>
        <v>0</v>
      </c>
      <c r="P45" s="63"/>
      <c r="Q45" s="71"/>
    </row>
    <row r="46" spans="1:17" x14ac:dyDescent="0.25">
      <c r="A46" s="19">
        <v>44</v>
      </c>
      <c r="B46" s="25"/>
      <c r="C46" s="25"/>
      <c r="D46" s="21"/>
      <c r="E46" s="21"/>
      <c r="F46" s="22"/>
      <c r="G46" s="23"/>
      <c r="H46" s="23"/>
      <c r="I46" s="23"/>
      <c r="J46" s="23"/>
      <c r="K46" s="23"/>
      <c r="L46" s="23"/>
      <c r="M46" s="24"/>
      <c r="N46" s="24"/>
      <c r="O46" s="18">
        <f t="shared" ref="O46:O51" si="4">SUM(G46:N46)</f>
        <v>0</v>
      </c>
      <c r="P46" s="63"/>
      <c r="Q46" s="71"/>
    </row>
    <row r="47" spans="1:17" x14ac:dyDescent="0.25">
      <c r="A47" s="19">
        <v>45</v>
      </c>
      <c r="B47" s="25"/>
      <c r="C47" s="25"/>
      <c r="D47" s="21"/>
      <c r="E47" s="21"/>
      <c r="F47" s="22"/>
      <c r="G47" s="19"/>
      <c r="H47" s="23"/>
      <c r="I47" s="23"/>
      <c r="J47" s="23"/>
      <c r="K47" s="23"/>
      <c r="L47" s="23"/>
      <c r="M47" s="24"/>
      <c r="N47" s="24"/>
      <c r="O47" s="18">
        <f t="shared" si="4"/>
        <v>0</v>
      </c>
      <c r="P47" s="63"/>
      <c r="Q47" s="71"/>
    </row>
    <row r="48" spans="1:17" x14ac:dyDescent="0.25">
      <c r="A48" s="19">
        <v>46</v>
      </c>
      <c r="B48" s="25"/>
      <c r="C48" s="25"/>
      <c r="D48" s="21"/>
      <c r="E48" s="21"/>
      <c r="F48" s="22"/>
      <c r="G48" s="23"/>
      <c r="H48" s="23"/>
      <c r="I48" s="23"/>
      <c r="J48" s="23"/>
      <c r="K48" s="23"/>
      <c r="L48" s="23"/>
      <c r="M48" s="24"/>
      <c r="N48" s="24"/>
      <c r="O48" s="18">
        <f t="shared" si="4"/>
        <v>0</v>
      </c>
      <c r="P48" s="63"/>
      <c r="Q48" s="71"/>
    </row>
    <row r="49" spans="1:15" x14ac:dyDescent="0.25">
      <c r="A49" s="19"/>
      <c r="B49" s="25"/>
      <c r="C49" s="25"/>
      <c r="D49" s="21"/>
      <c r="E49" s="21"/>
      <c r="F49" s="22"/>
      <c r="G49" s="23"/>
      <c r="H49" s="23"/>
      <c r="I49" s="23"/>
      <c r="J49" s="23"/>
      <c r="K49" s="23"/>
      <c r="L49" s="23"/>
      <c r="M49" s="24"/>
      <c r="N49" s="24"/>
      <c r="O49" s="18">
        <f t="shared" si="4"/>
        <v>0</v>
      </c>
    </row>
    <row r="50" spans="1:15" ht="16.5" x14ac:dyDescent="0.25">
      <c r="A50" s="19"/>
      <c r="B50" s="25"/>
      <c r="C50" s="25"/>
      <c r="D50" s="21"/>
      <c r="E50" s="21"/>
      <c r="F50" s="22">
        <f t="shared" ref="F50:F51" si="5">D50-E50</f>
        <v>0</v>
      </c>
      <c r="G50" s="19"/>
      <c r="H50" s="23"/>
      <c r="I50" s="23"/>
      <c r="J50" s="23"/>
      <c r="K50" s="23"/>
      <c r="L50" s="23"/>
      <c r="M50" s="24"/>
      <c r="N50" s="24"/>
      <c r="O50" s="18">
        <f t="shared" si="4"/>
        <v>0</v>
      </c>
    </row>
    <row r="51" spans="1:15" ht="16.5" x14ac:dyDescent="0.25">
      <c r="A51" s="19"/>
      <c r="B51" s="25"/>
      <c r="C51" s="25"/>
      <c r="D51" s="21"/>
      <c r="E51" s="21"/>
      <c r="F51" s="22">
        <f t="shared" si="5"/>
        <v>0</v>
      </c>
      <c r="G51" s="19"/>
      <c r="H51" s="23"/>
      <c r="I51" s="23"/>
      <c r="J51" s="23"/>
      <c r="K51" s="23"/>
      <c r="L51" s="23"/>
      <c r="M51" s="24"/>
      <c r="N51" s="24"/>
      <c r="O51" s="18">
        <f t="shared" si="4"/>
        <v>0</v>
      </c>
    </row>
    <row r="52" spans="1:15" x14ac:dyDescent="0.25">
      <c r="A52" s="19"/>
      <c r="B52" s="25"/>
      <c r="C52" s="25"/>
      <c r="D52" s="21"/>
      <c r="E52" s="21"/>
      <c r="F52" s="21"/>
      <c r="G52" s="23"/>
      <c r="H52" s="23"/>
      <c r="I52" s="23"/>
      <c r="J52" s="23"/>
      <c r="K52" s="23"/>
      <c r="L52" s="23"/>
      <c r="M52" s="24"/>
      <c r="N52" s="24"/>
      <c r="O52" s="18"/>
    </row>
    <row r="53" spans="1:15" x14ac:dyDescent="0.25">
      <c r="A53" s="19"/>
      <c r="B53" s="25"/>
      <c r="C53" s="25"/>
      <c r="D53" s="21"/>
      <c r="E53" s="21"/>
      <c r="F53" s="21"/>
      <c r="G53" s="19"/>
      <c r="H53" s="23"/>
      <c r="I53" s="23"/>
      <c r="J53" s="23"/>
      <c r="K53" s="23"/>
      <c r="L53" s="23"/>
      <c r="M53" s="24"/>
      <c r="N53" s="24"/>
      <c r="O53" s="18"/>
    </row>
    <row r="54" spans="1:15" x14ac:dyDescent="0.25">
      <c r="A54" s="19"/>
      <c r="B54" s="25"/>
      <c r="C54" s="25"/>
      <c r="D54" s="21"/>
      <c r="E54" s="21"/>
      <c r="F54" s="21"/>
      <c r="G54" s="23"/>
      <c r="H54" s="23"/>
      <c r="I54" s="23"/>
      <c r="J54" s="23"/>
      <c r="K54" s="23"/>
      <c r="L54" s="23"/>
      <c r="M54" s="24"/>
      <c r="N54" s="24"/>
      <c r="O54" s="18"/>
    </row>
    <row r="55" spans="1:15" x14ac:dyDescent="0.25">
      <c r="A55" s="19"/>
      <c r="B55" s="25"/>
      <c r="C55" s="25"/>
      <c r="D55" s="21"/>
      <c r="E55" s="21"/>
      <c r="F55" s="21"/>
      <c r="G55" s="23"/>
      <c r="H55" s="23"/>
      <c r="I55" s="23"/>
      <c r="J55" s="23"/>
      <c r="K55" s="23"/>
      <c r="L55" s="23"/>
      <c r="M55" s="24"/>
      <c r="N55" s="24"/>
      <c r="O55" s="18"/>
    </row>
  </sheetData>
  <sortState xmlns:xlrd2="http://schemas.microsoft.com/office/spreadsheetml/2017/richdata2" ref="B3:Q43">
    <sortCondition descending="1" ref="P3:P43"/>
  </sortState>
  <pageMargins left="0.7" right="0.7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6"/>
  <sheetViews>
    <sheetView zoomScaleNormal="100" workbookViewId="0">
      <pane ySplit="1" topLeftCell="A2" activePane="bottomLeft" state="frozen"/>
      <selection pane="bottomLeft" activeCell="Q3" sqref="Q3"/>
    </sheetView>
  </sheetViews>
  <sheetFormatPr defaultRowHeight="15" x14ac:dyDescent="0.25"/>
  <cols>
    <col min="2" max="2" width="25.7109375" customWidth="1"/>
    <col min="3" max="3" width="17.5703125" customWidth="1"/>
    <col min="4" max="5" width="7.7109375" customWidth="1"/>
    <col min="6" max="6" width="16.7109375" customWidth="1"/>
    <col min="7" max="15" width="7.7109375" customWidth="1"/>
    <col min="16" max="16" width="9.140625" style="66"/>
  </cols>
  <sheetData>
    <row r="1" spans="1:17" ht="96.75" customHeight="1" x14ac:dyDescent="0.25">
      <c r="A1" s="3"/>
      <c r="B1" s="1" t="s">
        <v>7</v>
      </c>
      <c r="C1" s="4"/>
      <c r="D1" s="5" t="s">
        <v>1</v>
      </c>
      <c r="E1" s="33" t="s">
        <v>2</v>
      </c>
      <c r="F1" s="33" t="s">
        <v>15</v>
      </c>
      <c r="G1" s="7" t="s">
        <v>145</v>
      </c>
      <c r="H1" s="7" t="s">
        <v>145</v>
      </c>
      <c r="I1" s="7" t="s">
        <v>146</v>
      </c>
      <c r="J1" s="7" t="s">
        <v>147</v>
      </c>
      <c r="K1" s="7" t="s">
        <v>14</v>
      </c>
      <c r="L1" s="7" t="s">
        <v>148</v>
      </c>
      <c r="M1" s="8" t="s">
        <v>264</v>
      </c>
      <c r="N1" s="8" t="s">
        <v>9</v>
      </c>
      <c r="O1" s="37" t="s">
        <v>143</v>
      </c>
      <c r="P1" s="59" t="s">
        <v>310</v>
      </c>
      <c r="Q1" s="60" t="s">
        <v>311</v>
      </c>
    </row>
    <row r="2" spans="1:17" x14ac:dyDescent="0.25">
      <c r="A2" s="9"/>
      <c r="B2" s="10" t="s">
        <v>4</v>
      </c>
      <c r="C2" s="11" t="s">
        <v>5</v>
      </c>
      <c r="D2" s="12"/>
      <c r="E2" s="13"/>
      <c r="F2" s="22"/>
      <c r="G2" s="14">
        <v>1</v>
      </c>
      <c r="H2" s="14">
        <v>2</v>
      </c>
      <c r="I2" s="14">
        <v>3</v>
      </c>
      <c r="J2" s="14">
        <v>4</v>
      </c>
      <c r="K2" s="15">
        <v>5</v>
      </c>
      <c r="L2" s="14">
        <v>6</v>
      </c>
      <c r="M2" s="16">
        <v>7</v>
      </c>
      <c r="N2" s="17">
        <v>8</v>
      </c>
      <c r="O2" s="38" t="s">
        <v>6</v>
      </c>
      <c r="P2" s="65"/>
      <c r="Q2" s="61"/>
    </row>
    <row r="3" spans="1:17" ht="17.25" customHeight="1" x14ac:dyDescent="0.25">
      <c r="A3" s="19">
        <v>1</v>
      </c>
      <c r="B3" s="42" t="s">
        <v>32</v>
      </c>
      <c r="C3" s="42" t="s">
        <v>33</v>
      </c>
      <c r="D3" s="21">
        <v>9</v>
      </c>
      <c r="E3" s="21">
        <v>5</v>
      </c>
      <c r="F3" s="36">
        <f t="shared" ref="F3:F40" si="0">D3-E3</f>
        <v>4</v>
      </c>
      <c r="G3" s="64">
        <v>15</v>
      </c>
      <c r="H3" s="39">
        <v>15</v>
      </c>
      <c r="I3" s="23">
        <v>15</v>
      </c>
      <c r="J3" s="23">
        <v>15</v>
      </c>
      <c r="K3" s="23"/>
      <c r="L3" s="39"/>
      <c r="M3" s="62">
        <v>15</v>
      </c>
      <c r="N3" s="62">
        <v>15</v>
      </c>
      <c r="O3" s="38">
        <f t="shared" ref="O3:O40" si="1">SUM(G3:N3)</f>
        <v>90</v>
      </c>
      <c r="P3" s="65">
        <v>60</v>
      </c>
      <c r="Q3" s="71">
        <f>F3*50</f>
        <v>200</v>
      </c>
    </row>
    <row r="4" spans="1:17" x14ac:dyDescent="0.25">
      <c r="A4" s="19">
        <v>2</v>
      </c>
      <c r="B4" s="42" t="s">
        <v>39</v>
      </c>
      <c r="C4" s="42" t="s">
        <v>18</v>
      </c>
      <c r="D4" s="21">
        <v>8</v>
      </c>
      <c r="E4" s="21">
        <v>7</v>
      </c>
      <c r="F4" s="36">
        <f t="shared" si="0"/>
        <v>1</v>
      </c>
      <c r="G4" s="64">
        <v>10</v>
      </c>
      <c r="H4" s="39">
        <v>8</v>
      </c>
      <c r="I4" s="23">
        <v>6</v>
      </c>
      <c r="J4" s="23">
        <v>6</v>
      </c>
      <c r="K4" s="23"/>
      <c r="L4" s="39"/>
      <c r="M4" s="24"/>
      <c r="N4" s="62">
        <v>15</v>
      </c>
      <c r="O4" s="38">
        <f t="shared" si="1"/>
        <v>45</v>
      </c>
      <c r="P4" s="65">
        <v>33</v>
      </c>
      <c r="Q4" s="71">
        <f t="shared" ref="Q4:Q40" si="2">F4*50</f>
        <v>50</v>
      </c>
    </row>
    <row r="5" spans="1:17" x14ac:dyDescent="0.25">
      <c r="A5" s="19">
        <v>3</v>
      </c>
      <c r="B5" s="42" t="s">
        <v>102</v>
      </c>
      <c r="C5" s="42" t="s">
        <v>18</v>
      </c>
      <c r="D5" s="21">
        <v>7</v>
      </c>
      <c r="E5" s="21">
        <v>5</v>
      </c>
      <c r="F5" s="36">
        <f t="shared" si="0"/>
        <v>2</v>
      </c>
      <c r="G5" s="43">
        <v>6</v>
      </c>
      <c r="H5" s="23">
        <v>5</v>
      </c>
      <c r="I5" s="39">
        <v>7</v>
      </c>
      <c r="J5" s="39">
        <v>12</v>
      </c>
      <c r="K5" s="23"/>
      <c r="L5" s="23"/>
      <c r="M5" s="24"/>
      <c r="N5" s="62">
        <v>10</v>
      </c>
      <c r="O5" s="38">
        <f t="shared" si="1"/>
        <v>40</v>
      </c>
      <c r="P5" s="65">
        <v>29</v>
      </c>
      <c r="Q5" s="71">
        <f t="shared" si="2"/>
        <v>100</v>
      </c>
    </row>
    <row r="6" spans="1:17" x14ac:dyDescent="0.25">
      <c r="A6" s="19">
        <v>4</v>
      </c>
      <c r="B6" s="42" t="s">
        <v>41</v>
      </c>
      <c r="C6" s="42" t="s">
        <v>162</v>
      </c>
      <c r="D6" s="21">
        <v>4</v>
      </c>
      <c r="E6" s="21">
        <v>3</v>
      </c>
      <c r="F6" s="36">
        <f t="shared" si="0"/>
        <v>1</v>
      </c>
      <c r="G6" s="43">
        <v>8</v>
      </c>
      <c r="H6" s="23">
        <v>1</v>
      </c>
      <c r="I6" s="39">
        <v>12</v>
      </c>
      <c r="J6" s="39">
        <v>10</v>
      </c>
      <c r="K6" s="23"/>
      <c r="L6" s="23"/>
      <c r="M6" s="24"/>
      <c r="N6" s="62">
        <v>6</v>
      </c>
      <c r="O6" s="38">
        <f t="shared" si="1"/>
        <v>37</v>
      </c>
      <c r="P6" s="65">
        <v>28</v>
      </c>
      <c r="Q6" s="71">
        <f t="shared" si="2"/>
        <v>50</v>
      </c>
    </row>
    <row r="7" spans="1:17" x14ac:dyDescent="0.25">
      <c r="A7" s="19">
        <v>5</v>
      </c>
      <c r="B7" s="42" t="s">
        <v>273</v>
      </c>
      <c r="C7" s="42" t="s">
        <v>18</v>
      </c>
      <c r="D7" s="21">
        <v>4</v>
      </c>
      <c r="E7" s="21">
        <v>3</v>
      </c>
      <c r="F7" s="36">
        <f t="shared" si="0"/>
        <v>1</v>
      </c>
      <c r="G7" s="64">
        <v>12</v>
      </c>
      <c r="H7" s="23">
        <v>1</v>
      </c>
      <c r="I7" s="39">
        <v>5</v>
      </c>
      <c r="J7" s="23"/>
      <c r="K7" s="23"/>
      <c r="L7" s="23"/>
      <c r="M7" s="24"/>
      <c r="N7" s="62">
        <v>5</v>
      </c>
      <c r="O7" s="38">
        <f t="shared" si="1"/>
        <v>23</v>
      </c>
      <c r="P7" s="65">
        <v>22</v>
      </c>
      <c r="Q7" s="71">
        <f t="shared" si="2"/>
        <v>50</v>
      </c>
    </row>
    <row r="8" spans="1:17" x14ac:dyDescent="0.25">
      <c r="A8" s="19">
        <v>6</v>
      </c>
      <c r="B8" s="42" t="s">
        <v>94</v>
      </c>
      <c r="C8" s="42" t="s">
        <v>51</v>
      </c>
      <c r="D8" s="21">
        <v>3</v>
      </c>
      <c r="E8" s="21">
        <v>3</v>
      </c>
      <c r="F8" s="36">
        <f t="shared" si="0"/>
        <v>0</v>
      </c>
      <c r="G8" s="43">
        <v>7</v>
      </c>
      <c r="H8" s="39">
        <v>12</v>
      </c>
      <c r="I8" s="23">
        <v>4</v>
      </c>
      <c r="J8" s="39">
        <v>8</v>
      </c>
      <c r="K8" s="23"/>
      <c r="L8" s="23"/>
      <c r="M8" s="24"/>
      <c r="N8" s="62">
        <v>1</v>
      </c>
      <c r="O8" s="38">
        <f t="shared" si="1"/>
        <v>32</v>
      </c>
      <c r="P8" s="65">
        <v>21</v>
      </c>
      <c r="Q8" s="71">
        <f t="shared" si="2"/>
        <v>0</v>
      </c>
    </row>
    <row r="9" spans="1:17" x14ac:dyDescent="0.25">
      <c r="A9" s="19">
        <v>7</v>
      </c>
      <c r="B9" s="42" t="s">
        <v>92</v>
      </c>
      <c r="C9" s="42" t="s">
        <v>19</v>
      </c>
      <c r="D9" s="21"/>
      <c r="E9" s="21"/>
      <c r="F9" s="36">
        <f t="shared" si="0"/>
        <v>0</v>
      </c>
      <c r="G9" s="43">
        <v>1</v>
      </c>
      <c r="H9" s="39">
        <v>10</v>
      </c>
      <c r="I9" s="39">
        <v>10</v>
      </c>
      <c r="J9" s="23">
        <v>5</v>
      </c>
      <c r="K9" s="23"/>
      <c r="L9" s="23"/>
      <c r="M9" s="24"/>
      <c r="N9" s="24"/>
      <c r="O9" s="38">
        <f t="shared" si="1"/>
        <v>26</v>
      </c>
      <c r="P9" s="65">
        <v>20</v>
      </c>
      <c r="Q9" s="71">
        <f t="shared" si="2"/>
        <v>0</v>
      </c>
    </row>
    <row r="10" spans="1:17" x14ac:dyDescent="0.25">
      <c r="A10" s="19">
        <v>8</v>
      </c>
      <c r="B10" s="42" t="s">
        <v>99</v>
      </c>
      <c r="C10" s="42" t="s">
        <v>60</v>
      </c>
      <c r="D10" s="21">
        <v>4</v>
      </c>
      <c r="E10" s="21">
        <v>4</v>
      </c>
      <c r="F10" s="36">
        <f t="shared" si="0"/>
        <v>0</v>
      </c>
      <c r="G10" s="43">
        <v>4</v>
      </c>
      <c r="H10" s="23">
        <v>1</v>
      </c>
      <c r="I10" s="23"/>
      <c r="J10" s="23"/>
      <c r="K10" s="23"/>
      <c r="L10" s="23"/>
      <c r="M10" s="24"/>
      <c r="N10" s="24">
        <v>12</v>
      </c>
      <c r="O10" s="38">
        <f t="shared" si="1"/>
        <v>17</v>
      </c>
      <c r="P10" s="65">
        <v>17</v>
      </c>
      <c r="Q10" s="71">
        <f t="shared" si="2"/>
        <v>0</v>
      </c>
    </row>
    <row r="11" spans="1:17" x14ac:dyDescent="0.25">
      <c r="A11" s="19">
        <v>9</v>
      </c>
      <c r="B11" s="42" t="s">
        <v>103</v>
      </c>
      <c r="C11" s="42" t="s">
        <v>150</v>
      </c>
      <c r="D11" s="21">
        <v>3</v>
      </c>
      <c r="E11" s="21">
        <v>2</v>
      </c>
      <c r="F11" s="36">
        <f t="shared" si="0"/>
        <v>1</v>
      </c>
      <c r="G11" s="43">
        <v>5</v>
      </c>
      <c r="H11" s="39">
        <v>6</v>
      </c>
      <c r="I11" s="39">
        <v>8</v>
      </c>
      <c r="J11" s="23">
        <v>4</v>
      </c>
      <c r="K11" s="23"/>
      <c r="L11" s="23"/>
      <c r="M11" s="24"/>
      <c r="N11" s="62">
        <v>1</v>
      </c>
      <c r="O11" s="38">
        <f t="shared" si="1"/>
        <v>24</v>
      </c>
      <c r="P11" s="65">
        <v>15</v>
      </c>
      <c r="Q11" s="71">
        <f t="shared" si="2"/>
        <v>50</v>
      </c>
    </row>
    <row r="12" spans="1:17" x14ac:dyDescent="0.25">
      <c r="A12" s="19">
        <v>10</v>
      </c>
      <c r="B12" s="20" t="s">
        <v>271</v>
      </c>
      <c r="C12" s="20" t="s">
        <v>30</v>
      </c>
      <c r="D12" s="21"/>
      <c r="E12" s="21"/>
      <c r="F12" s="36">
        <f t="shared" si="0"/>
        <v>0</v>
      </c>
      <c r="G12" s="23"/>
      <c r="H12" s="23"/>
      <c r="I12" s="23"/>
      <c r="J12" s="23"/>
      <c r="K12" s="23"/>
      <c r="L12" s="23"/>
      <c r="M12" s="24">
        <v>12</v>
      </c>
      <c r="N12" s="24">
        <v>1</v>
      </c>
      <c r="O12" s="38">
        <f t="shared" si="1"/>
        <v>13</v>
      </c>
      <c r="P12" s="65">
        <v>12</v>
      </c>
      <c r="Q12" s="71">
        <f t="shared" si="2"/>
        <v>0</v>
      </c>
    </row>
    <row r="13" spans="1:17" x14ac:dyDescent="0.25">
      <c r="A13" s="19">
        <v>11</v>
      </c>
      <c r="B13" s="42" t="s">
        <v>96</v>
      </c>
      <c r="C13" s="42" t="s">
        <v>42</v>
      </c>
      <c r="D13" s="21">
        <v>2</v>
      </c>
      <c r="E13" s="21">
        <v>2</v>
      </c>
      <c r="F13" s="36">
        <f t="shared" si="0"/>
        <v>0</v>
      </c>
      <c r="G13" s="44">
        <v>1</v>
      </c>
      <c r="H13" s="23">
        <v>2</v>
      </c>
      <c r="I13" s="23"/>
      <c r="J13" s="23"/>
      <c r="K13" s="23"/>
      <c r="L13" s="23"/>
      <c r="M13" s="24"/>
      <c r="N13" s="24">
        <v>8</v>
      </c>
      <c r="O13" s="38">
        <f t="shared" si="1"/>
        <v>11</v>
      </c>
      <c r="P13" s="65">
        <v>11</v>
      </c>
      <c r="Q13" s="71">
        <f t="shared" si="2"/>
        <v>0</v>
      </c>
    </row>
    <row r="14" spans="1:17" x14ac:dyDescent="0.25">
      <c r="A14" s="19">
        <v>12</v>
      </c>
      <c r="B14" s="25" t="s">
        <v>280</v>
      </c>
      <c r="C14" s="25" t="s">
        <v>25</v>
      </c>
      <c r="D14" s="21">
        <v>2</v>
      </c>
      <c r="E14" s="21">
        <v>2</v>
      </c>
      <c r="F14" s="36">
        <f t="shared" si="0"/>
        <v>0</v>
      </c>
      <c r="G14" s="23"/>
      <c r="H14" s="23"/>
      <c r="I14" s="23"/>
      <c r="J14" s="23"/>
      <c r="K14" s="23"/>
      <c r="L14" s="23"/>
      <c r="M14" s="24"/>
      <c r="N14" s="24">
        <v>10</v>
      </c>
      <c r="O14" s="38">
        <f t="shared" si="1"/>
        <v>10</v>
      </c>
      <c r="P14" s="65">
        <v>10</v>
      </c>
      <c r="Q14" s="71">
        <f t="shared" si="2"/>
        <v>0</v>
      </c>
    </row>
    <row r="15" spans="1:17" x14ac:dyDescent="0.25">
      <c r="A15" s="19">
        <v>13</v>
      </c>
      <c r="B15" s="42" t="s">
        <v>152</v>
      </c>
      <c r="C15" s="42" t="s">
        <v>163</v>
      </c>
      <c r="D15" s="21">
        <v>2</v>
      </c>
      <c r="E15" s="21">
        <v>2</v>
      </c>
      <c r="F15" s="36">
        <f t="shared" si="0"/>
        <v>0</v>
      </c>
      <c r="G15" s="44">
        <v>1</v>
      </c>
      <c r="H15" s="23">
        <v>7</v>
      </c>
      <c r="I15" s="23"/>
      <c r="J15" s="23"/>
      <c r="K15" s="23"/>
      <c r="L15" s="23"/>
      <c r="M15" s="24"/>
      <c r="N15" s="24">
        <v>1</v>
      </c>
      <c r="O15" s="38">
        <f t="shared" si="1"/>
        <v>9</v>
      </c>
      <c r="P15" s="65">
        <v>9</v>
      </c>
      <c r="Q15" s="71">
        <f t="shared" si="2"/>
        <v>0</v>
      </c>
    </row>
    <row r="16" spans="1:17" x14ac:dyDescent="0.25">
      <c r="A16" s="19">
        <v>14</v>
      </c>
      <c r="B16" s="42" t="s">
        <v>130</v>
      </c>
      <c r="C16" s="42" t="s">
        <v>43</v>
      </c>
      <c r="D16" s="21">
        <v>6</v>
      </c>
      <c r="E16" s="21">
        <v>6</v>
      </c>
      <c r="F16" s="36">
        <f t="shared" si="0"/>
        <v>0</v>
      </c>
      <c r="G16" s="43">
        <v>3</v>
      </c>
      <c r="H16" s="23">
        <v>3</v>
      </c>
      <c r="I16" s="23"/>
      <c r="J16" s="23"/>
      <c r="K16" s="23"/>
      <c r="L16" s="23"/>
      <c r="M16" s="24"/>
      <c r="N16" s="24">
        <v>3</v>
      </c>
      <c r="O16" s="38">
        <f t="shared" si="1"/>
        <v>9</v>
      </c>
      <c r="P16" s="65">
        <v>9</v>
      </c>
      <c r="Q16" s="71">
        <f t="shared" si="2"/>
        <v>0</v>
      </c>
    </row>
    <row r="17" spans="1:17" x14ac:dyDescent="0.25">
      <c r="A17" s="19">
        <v>15</v>
      </c>
      <c r="B17" s="42" t="s">
        <v>151</v>
      </c>
      <c r="C17" s="42" t="s">
        <v>30</v>
      </c>
      <c r="D17" s="21">
        <v>3</v>
      </c>
      <c r="E17" s="21">
        <v>3</v>
      </c>
      <c r="F17" s="36">
        <f t="shared" si="0"/>
        <v>0</v>
      </c>
      <c r="G17" s="43">
        <v>2</v>
      </c>
      <c r="H17" s="23">
        <v>1</v>
      </c>
      <c r="I17" s="23"/>
      <c r="J17" s="23"/>
      <c r="K17" s="23"/>
      <c r="L17" s="23"/>
      <c r="M17" s="24"/>
      <c r="N17" s="24">
        <v>6</v>
      </c>
      <c r="O17" s="38">
        <f t="shared" si="1"/>
        <v>9</v>
      </c>
      <c r="P17" s="65">
        <v>9</v>
      </c>
      <c r="Q17" s="71">
        <f t="shared" si="2"/>
        <v>0</v>
      </c>
    </row>
    <row r="18" spans="1:17" x14ac:dyDescent="0.25">
      <c r="A18" s="19">
        <v>16</v>
      </c>
      <c r="B18" s="42" t="s">
        <v>129</v>
      </c>
      <c r="C18" s="42" t="s">
        <v>21</v>
      </c>
      <c r="D18" s="21">
        <v>3</v>
      </c>
      <c r="E18" s="21">
        <v>3</v>
      </c>
      <c r="F18" s="36">
        <f t="shared" si="0"/>
        <v>0</v>
      </c>
      <c r="G18" s="44">
        <v>1</v>
      </c>
      <c r="H18" s="23"/>
      <c r="I18" s="23"/>
      <c r="J18" s="23"/>
      <c r="K18" s="23"/>
      <c r="L18" s="23"/>
      <c r="M18" s="24"/>
      <c r="N18" s="24">
        <v>8</v>
      </c>
      <c r="O18" s="38">
        <f t="shared" si="1"/>
        <v>9</v>
      </c>
      <c r="P18" s="65">
        <v>9</v>
      </c>
      <c r="Q18" s="71">
        <f t="shared" si="2"/>
        <v>0</v>
      </c>
    </row>
    <row r="19" spans="1:17" x14ac:dyDescent="0.25">
      <c r="A19" s="19">
        <v>17</v>
      </c>
      <c r="B19" s="42" t="s">
        <v>131</v>
      </c>
      <c r="C19" s="42" t="s">
        <v>135</v>
      </c>
      <c r="D19" s="21">
        <v>2</v>
      </c>
      <c r="E19" s="21"/>
      <c r="F19" s="36">
        <f t="shared" si="0"/>
        <v>2</v>
      </c>
      <c r="G19" s="44">
        <v>1</v>
      </c>
      <c r="H19" s="23">
        <v>1</v>
      </c>
      <c r="I19" s="23"/>
      <c r="J19" s="23">
        <v>7</v>
      </c>
      <c r="K19" s="23"/>
      <c r="L19" s="23"/>
      <c r="M19" s="24"/>
      <c r="N19" s="24"/>
      <c r="O19" s="38">
        <f t="shared" si="1"/>
        <v>9</v>
      </c>
      <c r="P19" s="65">
        <v>8</v>
      </c>
      <c r="Q19" s="71">
        <f t="shared" si="2"/>
        <v>100</v>
      </c>
    </row>
    <row r="20" spans="1:17" x14ac:dyDescent="0.25">
      <c r="A20" s="19">
        <v>18</v>
      </c>
      <c r="B20" s="25" t="s">
        <v>184</v>
      </c>
      <c r="C20" s="25" t="s">
        <v>110</v>
      </c>
      <c r="D20" s="21"/>
      <c r="E20" s="21"/>
      <c r="F20" s="36">
        <f t="shared" si="0"/>
        <v>0</v>
      </c>
      <c r="G20" s="23">
        <v>1</v>
      </c>
      <c r="H20" s="23"/>
      <c r="I20" s="23"/>
      <c r="J20" s="23"/>
      <c r="K20" s="23"/>
      <c r="L20" s="23"/>
      <c r="M20" s="24"/>
      <c r="N20" s="24">
        <v>5</v>
      </c>
      <c r="O20" s="38">
        <f t="shared" si="1"/>
        <v>6</v>
      </c>
      <c r="P20" s="65">
        <v>6</v>
      </c>
      <c r="Q20" s="71">
        <f t="shared" si="2"/>
        <v>0</v>
      </c>
    </row>
    <row r="21" spans="1:17" x14ac:dyDescent="0.25">
      <c r="A21" s="19">
        <v>19</v>
      </c>
      <c r="B21" s="42" t="s">
        <v>153</v>
      </c>
      <c r="C21" s="42" t="s">
        <v>58</v>
      </c>
      <c r="D21" s="21">
        <v>1</v>
      </c>
      <c r="E21" s="21">
        <v>1</v>
      </c>
      <c r="F21" s="36">
        <f t="shared" si="0"/>
        <v>0</v>
      </c>
      <c r="G21" s="44">
        <v>1</v>
      </c>
      <c r="H21" s="23">
        <v>4</v>
      </c>
      <c r="I21" s="23"/>
      <c r="J21" s="23"/>
      <c r="K21" s="23"/>
      <c r="L21" s="23"/>
      <c r="M21" s="24"/>
      <c r="N21" s="24"/>
      <c r="O21" s="38">
        <f t="shared" si="1"/>
        <v>5</v>
      </c>
      <c r="P21" s="65">
        <v>5</v>
      </c>
      <c r="Q21" s="71">
        <f t="shared" si="2"/>
        <v>0</v>
      </c>
    </row>
    <row r="22" spans="1:17" x14ac:dyDescent="0.25">
      <c r="A22" s="19">
        <v>20</v>
      </c>
      <c r="B22" s="42" t="s">
        <v>161</v>
      </c>
      <c r="C22" s="42" t="s">
        <v>18</v>
      </c>
      <c r="D22" s="21"/>
      <c r="E22" s="21"/>
      <c r="F22" s="36">
        <f t="shared" si="0"/>
        <v>0</v>
      </c>
      <c r="G22" s="44">
        <v>1</v>
      </c>
      <c r="H22" s="23">
        <v>1</v>
      </c>
      <c r="I22" s="23">
        <v>3</v>
      </c>
      <c r="J22" s="23"/>
      <c r="K22" s="23"/>
      <c r="L22" s="23"/>
      <c r="M22" s="24"/>
      <c r="N22" s="24">
        <v>1</v>
      </c>
      <c r="O22" s="38">
        <f t="shared" si="1"/>
        <v>6</v>
      </c>
      <c r="P22" s="65">
        <v>5</v>
      </c>
      <c r="Q22" s="71">
        <f t="shared" si="2"/>
        <v>0</v>
      </c>
    </row>
    <row r="23" spans="1:17" ht="16.5" x14ac:dyDescent="0.25">
      <c r="A23" s="19">
        <v>21</v>
      </c>
      <c r="B23" s="42" t="s">
        <v>98</v>
      </c>
      <c r="C23" s="42" t="s">
        <v>21</v>
      </c>
      <c r="D23" s="21">
        <v>2</v>
      </c>
      <c r="E23" s="22">
        <v>2</v>
      </c>
      <c r="F23" s="36">
        <f t="shared" si="0"/>
        <v>0</v>
      </c>
      <c r="G23" s="44">
        <v>1</v>
      </c>
      <c r="H23" s="23">
        <v>1</v>
      </c>
      <c r="I23" s="23"/>
      <c r="J23" s="23"/>
      <c r="K23" s="23"/>
      <c r="L23" s="23"/>
      <c r="M23" s="24"/>
      <c r="N23" s="24">
        <v>1</v>
      </c>
      <c r="O23" s="38">
        <f t="shared" si="1"/>
        <v>3</v>
      </c>
      <c r="P23" s="65">
        <v>3</v>
      </c>
      <c r="Q23" s="71">
        <f t="shared" si="2"/>
        <v>0</v>
      </c>
    </row>
    <row r="24" spans="1:17" ht="16.5" x14ac:dyDescent="0.25">
      <c r="A24" s="19">
        <v>22</v>
      </c>
      <c r="B24" s="20" t="s">
        <v>288</v>
      </c>
      <c r="C24" s="20" t="s">
        <v>60</v>
      </c>
      <c r="D24" s="21">
        <v>1</v>
      </c>
      <c r="E24" s="22">
        <v>1</v>
      </c>
      <c r="F24" s="36">
        <f t="shared" si="0"/>
        <v>0</v>
      </c>
      <c r="G24" s="19"/>
      <c r="H24" s="23"/>
      <c r="I24" s="23"/>
      <c r="J24" s="23"/>
      <c r="K24" s="23"/>
      <c r="L24" s="23"/>
      <c r="M24" s="24"/>
      <c r="N24" s="24">
        <v>3</v>
      </c>
      <c r="O24" s="38">
        <f t="shared" si="1"/>
        <v>3</v>
      </c>
      <c r="P24" s="65">
        <v>3</v>
      </c>
      <c r="Q24" s="71">
        <f t="shared" si="2"/>
        <v>0</v>
      </c>
    </row>
    <row r="25" spans="1:17" x14ac:dyDescent="0.25">
      <c r="A25" s="19">
        <v>23</v>
      </c>
      <c r="B25" s="42" t="s">
        <v>40</v>
      </c>
      <c r="C25" s="42" t="s">
        <v>23</v>
      </c>
      <c r="D25" s="21">
        <v>1</v>
      </c>
      <c r="E25" s="21">
        <v>1</v>
      </c>
      <c r="F25" s="36">
        <f t="shared" si="0"/>
        <v>0</v>
      </c>
      <c r="G25" s="44">
        <v>1</v>
      </c>
      <c r="H25" s="23">
        <v>1</v>
      </c>
      <c r="I25" s="23"/>
      <c r="J25" s="23"/>
      <c r="K25" s="23"/>
      <c r="L25" s="23"/>
      <c r="M25" s="24"/>
      <c r="N25" s="24"/>
      <c r="O25" s="38">
        <f t="shared" si="1"/>
        <v>2</v>
      </c>
      <c r="P25" s="65">
        <v>2</v>
      </c>
      <c r="Q25" s="71">
        <f t="shared" si="2"/>
        <v>0</v>
      </c>
    </row>
    <row r="26" spans="1:17" x14ac:dyDescent="0.25">
      <c r="A26" s="19">
        <v>24</v>
      </c>
      <c r="B26" s="42" t="s">
        <v>155</v>
      </c>
      <c r="C26" s="42" t="s">
        <v>108</v>
      </c>
      <c r="D26" s="21"/>
      <c r="E26" s="21"/>
      <c r="F26" s="36">
        <f t="shared" si="0"/>
        <v>0</v>
      </c>
      <c r="G26" s="44">
        <v>1</v>
      </c>
      <c r="H26" s="23">
        <v>1</v>
      </c>
      <c r="I26" s="23"/>
      <c r="J26" s="23"/>
      <c r="K26" s="23"/>
      <c r="L26" s="23"/>
      <c r="M26" s="24"/>
      <c r="N26" s="24"/>
      <c r="O26" s="38">
        <f t="shared" si="1"/>
        <v>2</v>
      </c>
      <c r="P26" s="65">
        <v>2</v>
      </c>
      <c r="Q26" s="71">
        <f t="shared" si="2"/>
        <v>0</v>
      </c>
    </row>
    <row r="27" spans="1:17" x14ac:dyDescent="0.25">
      <c r="A27" s="19">
        <v>25</v>
      </c>
      <c r="B27" s="42" t="s">
        <v>156</v>
      </c>
      <c r="C27" s="42" t="s">
        <v>108</v>
      </c>
      <c r="D27" s="21">
        <v>1</v>
      </c>
      <c r="E27" s="21">
        <v>1</v>
      </c>
      <c r="F27" s="36">
        <f t="shared" si="0"/>
        <v>0</v>
      </c>
      <c r="G27" s="44">
        <v>1</v>
      </c>
      <c r="H27" s="23">
        <v>1</v>
      </c>
      <c r="I27" s="23"/>
      <c r="J27" s="23"/>
      <c r="K27" s="23"/>
      <c r="L27" s="23"/>
      <c r="M27" s="24"/>
      <c r="N27" s="24"/>
      <c r="O27" s="38">
        <f t="shared" si="1"/>
        <v>2</v>
      </c>
      <c r="P27" s="65">
        <v>2</v>
      </c>
      <c r="Q27" s="71">
        <f t="shared" si="2"/>
        <v>0</v>
      </c>
    </row>
    <row r="28" spans="1:17" x14ac:dyDescent="0.25">
      <c r="A28" s="19">
        <v>26</v>
      </c>
      <c r="B28" s="42" t="s">
        <v>132</v>
      </c>
      <c r="C28" s="42" t="s">
        <v>25</v>
      </c>
      <c r="D28" s="21"/>
      <c r="E28" s="21"/>
      <c r="F28" s="36">
        <f t="shared" si="0"/>
        <v>0</v>
      </c>
      <c r="G28" s="44">
        <v>1</v>
      </c>
      <c r="H28" s="23">
        <v>1</v>
      </c>
      <c r="I28" s="23"/>
      <c r="J28" s="23"/>
      <c r="K28" s="23"/>
      <c r="L28" s="23"/>
      <c r="M28" s="24"/>
      <c r="N28" s="24"/>
      <c r="O28" s="38">
        <f t="shared" si="1"/>
        <v>2</v>
      </c>
      <c r="P28" s="65">
        <v>2</v>
      </c>
      <c r="Q28" s="71">
        <f t="shared" si="2"/>
        <v>0</v>
      </c>
    </row>
    <row r="29" spans="1:17" x14ac:dyDescent="0.25">
      <c r="A29" s="19">
        <v>27</v>
      </c>
      <c r="B29" s="42" t="s">
        <v>157</v>
      </c>
      <c r="C29" s="42" t="s">
        <v>108</v>
      </c>
      <c r="D29" s="21"/>
      <c r="E29" s="21"/>
      <c r="F29" s="36">
        <f t="shared" si="0"/>
        <v>0</v>
      </c>
      <c r="G29" s="44">
        <v>1</v>
      </c>
      <c r="H29" s="23">
        <v>1</v>
      </c>
      <c r="I29" s="23"/>
      <c r="J29" s="23"/>
      <c r="K29" s="23"/>
      <c r="L29" s="23"/>
      <c r="M29" s="24"/>
      <c r="N29" s="24"/>
      <c r="O29" s="38">
        <f t="shared" si="1"/>
        <v>2</v>
      </c>
      <c r="P29" s="65">
        <v>2</v>
      </c>
      <c r="Q29" s="71">
        <f t="shared" si="2"/>
        <v>0</v>
      </c>
    </row>
    <row r="30" spans="1:17" x14ac:dyDescent="0.25">
      <c r="A30" s="19">
        <v>28</v>
      </c>
      <c r="B30" s="42" t="s">
        <v>159</v>
      </c>
      <c r="C30" s="42" t="s">
        <v>58</v>
      </c>
      <c r="D30" s="21">
        <v>1</v>
      </c>
      <c r="E30" s="21">
        <v>1</v>
      </c>
      <c r="F30" s="36">
        <f t="shared" si="0"/>
        <v>0</v>
      </c>
      <c r="G30" s="44">
        <v>1</v>
      </c>
      <c r="H30" s="23">
        <v>1</v>
      </c>
      <c r="I30" s="23"/>
      <c r="J30" s="23"/>
      <c r="K30" s="23"/>
      <c r="L30" s="23"/>
      <c r="M30" s="24"/>
      <c r="N30" s="24"/>
      <c r="O30" s="38">
        <f t="shared" si="1"/>
        <v>2</v>
      </c>
      <c r="P30" s="65">
        <v>2</v>
      </c>
      <c r="Q30" s="71">
        <f t="shared" si="2"/>
        <v>0</v>
      </c>
    </row>
    <row r="31" spans="1:17" x14ac:dyDescent="0.25">
      <c r="A31" s="19">
        <v>29</v>
      </c>
      <c r="B31" s="42" t="s">
        <v>154</v>
      </c>
      <c r="C31" s="42" t="s">
        <v>42</v>
      </c>
      <c r="D31" s="21">
        <v>1</v>
      </c>
      <c r="E31" s="21">
        <v>1</v>
      </c>
      <c r="F31" s="36">
        <f t="shared" si="0"/>
        <v>0</v>
      </c>
      <c r="G31" s="44">
        <v>1</v>
      </c>
      <c r="H31" s="23"/>
      <c r="I31" s="23"/>
      <c r="J31" s="23"/>
      <c r="K31" s="23"/>
      <c r="L31" s="23"/>
      <c r="M31" s="24"/>
      <c r="N31" s="24"/>
      <c r="O31" s="38">
        <f t="shared" si="1"/>
        <v>1</v>
      </c>
      <c r="P31" s="65">
        <v>1</v>
      </c>
      <c r="Q31" s="71">
        <f t="shared" si="2"/>
        <v>0</v>
      </c>
    </row>
    <row r="32" spans="1:17" x14ac:dyDescent="0.25">
      <c r="A32" s="19">
        <v>30</v>
      </c>
      <c r="B32" s="42" t="s">
        <v>158</v>
      </c>
      <c r="C32" s="42" t="s">
        <v>42</v>
      </c>
      <c r="D32" s="21"/>
      <c r="E32" s="21"/>
      <c r="F32" s="36">
        <f t="shared" si="0"/>
        <v>0</v>
      </c>
      <c r="G32" s="44">
        <v>1</v>
      </c>
      <c r="H32" s="23"/>
      <c r="I32" s="23"/>
      <c r="J32" s="23"/>
      <c r="K32" s="23"/>
      <c r="L32" s="23"/>
      <c r="M32" s="24"/>
      <c r="N32" s="24"/>
      <c r="O32" s="38">
        <f t="shared" si="1"/>
        <v>1</v>
      </c>
      <c r="P32" s="65">
        <v>1</v>
      </c>
      <c r="Q32" s="71">
        <f t="shared" si="2"/>
        <v>0</v>
      </c>
    </row>
    <row r="33" spans="1:17" x14ac:dyDescent="0.25">
      <c r="A33" s="19">
        <v>31</v>
      </c>
      <c r="B33" s="42" t="s">
        <v>160</v>
      </c>
      <c r="C33" s="42" t="s">
        <v>23</v>
      </c>
      <c r="D33" s="21"/>
      <c r="E33" s="21"/>
      <c r="F33" s="36">
        <f t="shared" si="0"/>
        <v>0</v>
      </c>
      <c r="G33" s="44">
        <v>1</v>
      </c>
      <c r="H33" s="23"/>
      <c r="I33" s="23"/>
      <c r="J33" s="23"/>
      <c r="K33" s="23"/>
      <c r="L33" s="23"/>
      <c r="M33" s="24"/>
      <c r="N33" s="24"/>
      <c r="O33" s="38">
        <f t="shared" si="1"/>
        <v>1</v>
      </c>
      <c r="P33" s="65">
        <v>1</v>
      </c>
      <c r="Q33" s="71">
        <f t="shared" si="2"/>
        <v>0</v>
      </c>
    </row>
    <row r="34" spans="1:17" x14ac:dyDescent="0.25">
      <c r="A34" s="19">
        <v>32</v>
      </c>
      <c r="B34" s="25" t="s">
        <v>281</v>
      </c>
      <c r="C34" s="25" t="s">
        <v>43</v>
      </c>
      <c r="D34" s="21">
        <v>1</v>
      </c>
      <c r="E34" s="21">
        <v>1</v>
      </c>
      <c r="F34" s="36">
        <f t="shared" si="0"/>
        <v>0</v>
      </c>
      <c r="G34" s="19"/>
      <c r="H34" s="23"/>
      <c r="I34" s="23"/>
      <c r="J34" s="23"/>
      <c r="K34" s="23"/>
      <c r="L34" s="23"/>
      <c r="M34" s="24"/>
      <c r="N34" s="24">
        <v>1</v>
      </c>
      <c r="O34" s="38">
        <f t="shared" si="1"/>
        <v>1</v>
      </c>
      <c r="P34" s="65">
        <v>1</v>
      </c>
      <c r="Q34" s="71">
        <f t="shared" si="2"/>
        <v>0</v>
      </c>
    </row>
    <row r="35" spans="1:17" x14ac:dyDescent="0.25">
      <c r="A35" s="19">
        <v>33</v>
      </c>
      <c r="B35" s="25" t="s">
        <v>282</v>
      </c>
      <c r="C35" s="25" t="s">
        <v>60</v>
      </c>
      <c r="D35" s="21">
        <v>1</v>
      </c>
      <c r="E35" s="21">
        <v>1</v>
      </c>
      <c r="F35" s="36">
        <f t="shared" si="0"/>
        <v>0</v>
      </c>
      <c r="G35" s="19"/>
      <c r="H35" s="23"/>
      <c r="I35" s="23"/>
      <c r="J35" s="23"/>
      <c r="K35" s="23"/>
      <c r="L35" s="23"/>
      <c r="M35" s="24"/>
      <c r="N35" s="24">
        <v>1</v>
      </c>
      <c r="O35" s="38">
        <f t="shared" si="1"/>
        <v>1</v>
      </c>
      <c r="P35" s="65">
        <v>1</v>
      </c>
      <c r="Q35" s="71">
        <f t="shared" si="2"/>
        <v>0</v>
      </c>
    </row>
    <row r="36" spans="1:17" x14ac:dyDescent="0.25">
      <c r="A36" s="19">
        <v>34</v>
      </c>
      <c r="B36" s="25" t="s">
        <v>283</v>
      </c>
      <c r="C36" s="25" t="s">
        <v>201</v>
      </c>
      <c r="D36" s="21">
        <v>1</v>
      </c>
      <c r="E36" s="26">
        <v>1</v>
      </c>
      <c r="F36" s="36">
        <f t="shared" si="0"/>
        <v>0</v>
      </c>
      <c r="G36" s="23"/>
      <c r="H36" s="23"/>
      <c r="I36" s="23"/>
      <c r="J36" s="23"/>
      <c r="K36" s="23"/>
      <c r="L36" s="23"/>
      <c r="M36" s="24"/>
      <c r="N36" s="24">
        <v>1</v>
      </c>
      <c r="O36" s="38">
        <f t="shared" si="1"/>
        <v>1</v>
      </c>
      <c r="P36" s="65">
        <v>1</v>
      </c>
      <c r="Q36" s="71">
        <f t="shared" si="2"/>
        <v>0</v>
      </c>
    </row>
    <row r="37" spans="1:17" ht="15" customHeight="1" x14ac:dyDescent="0.25">
      <c r="A37" s="19">
        <v>35</v>
      </c>
      <c r="B37" s="20" t="s">
        <v>284</v>
      </c>
      <c r="C37" s="20" t="s">
        <v>51</v>
      </c>
      <c r="D37" s="21">
        <v>2</v>
      </c>
      <c r="E37" s="21">
        <v>2</v>
      </c>
      <c r="F37" s="36">
        <f t="shared" si="0"/>
        <v>0</v>
      </c>
      <c r="G37" s="23"/>
      <c r="H37" s="23"/>
      <c r="I37" s="23"/>
      <c r="J37" s="23"/>
      <c r="K37" s="23"/>
      <c r="L37" s="23"/>
      <c r="M37" s="24"/>
      <c r="N37" s="24">
        <v>1</v>
      </c>
      <c r="O37" s="38">
        <f t="shared" si="1"/>
        <v>1</v>
      </c>
      <c r="P37" s="65">
        <v>1</v>
      </c>
      <c r="Q37" s="71">
        <f t="shared" si="2"/>
        <v>0</v>
      </c>
    </row>
    <row r="38" spans="1:17" x14ac:dyDescent="0.25">
      <c r="A38" s="19">
        <v>36</v>
      </c>
      <c r="B38" s="20" t="s">
        <v>285</v>
      </c>
      <c r="C38" s="20" t="s">
        <v>286</v>
      </c>
      <c r="D38" s="21">
        <v>2</v>
      </c>
      <c r="E38" s="21">
        <v>2</v>
      </c>
      <c r="F38" s="36">
        <f t="shared" si="0"/>
        <v>0</v>
      </c>
      <c r="G38" s="23"/>
      <c r="H38" s="23"/>
      <c r="I38" s="23"/>
      <c r="J38" s="23"/>
      <c r="K38" s="23"/>
      <c r="L38" s="23"/>
      <c r="M38" s="24"/>
      <c r="N38" s="24">
        <v>1</v>
      </c>
      <c r="O38" s="38">
        <f t="shared" si="1"/>
        <v>1</v>
      </c>
      <c r="P38" s="65">
        <v>1</v>
      </c>
      <c r="Q38" s="71">
        <f t="shared" si="2"/>
        <v>0</v>
      </c>
    </row>
    <row r="39" spans="1:17" x14ac:dyDescent="0.25">
      <c r="A39" s="19">
        <v>37</v>
      </c>
      <c r="B39" s="27" t="s">
        <v>287</v>
      </c>
      <c r="C39" s="27" t="s">
        <v>30</v>
      </c>
      <c r="D39" s="21"/>
      <c r="E39" s="21"/>
      <c r="F39" s="36">
        <f t="shared" si="0"/>
        <v>0</v>
      </c>
      <c r="G39" s="19"/>
      <c r="H39" s="23"/>
      <c r="I39" s="23"/>
      <c r="J39" s="23"/>
      <c r="K39" s="23"/>
      <c r="L39" s="23"/>
      <c r="M39" s="24"/>
      <c r="N39" s="24">
        <v>1</v>
      </c>
      <c r="O39" s="38">
        <f t="shared" si="1"/>
        <v>1</v>
      </c>
      <c r="P39" s="65">
        <v>1</v>
      </c>
      <c r="Q39" s="71">
        <f t="shared" si="2"/>
        <v>0</v>
      </c>
    </row>
    <row r="40" spans="1:17" x14ac:dyDescent="0.25">
      <c r="A40" s="19">
        <v>38</v>
      </c>
      <c r="B40" s="25" t="s">
        <v>289</v>
      </c>
      <c r="C40" s="25" t="s">
        <v>290</v>
      </c>
      <c r="D40" s="21"/>
      <c r="E40" s="21"/>
      <c r="F40" s="36">
        <f t="shared" si="0"/>
        <v>0</v>
      </c>
      <c r="G40" s="19"/>
      <c r="H40" s="23"/>
      <c r="I40" s="23"/>
      <c r="J40" s="23"/>
      <c r="K40" s="23"/>
      <c r="L40" s="23"/>
      <c r="M40" s="24"/>
      <c r="N40" s="24">
        <v>1</v>
      </c>
      <c r="O40" s="38">
        <f t="shared" si="1"/>
        <v>1</v>
      </c>
      <c r="P40" s="65">
        <v>1</v>
      </c>
      <c r="Q40" s="71">
        <f t="shared" si="2"/>
        <v>0</v>
      </c>
    </row>
    <row r="41" spans="1:17" x14ac:dyDescent="0.25">
      <c r="A41" s="19">
        <v>39</v>
      </c>
      <c r="B41" s="25"/>
      <c r="C41" s="25"/>
      <c r="D41" s="21"/>
      <c r="E41" s="21"/>
      <c r="F41" s="22"/>
      <c r="G41" s="19"/>
      <c r="H41" s="23"/>
      <c r="I41" s="23"/>
      <c r="J41" s="23"/>
      <c r="K41" s="23"/>
      <c r="L41" s="23"/>
      <c r="M41" s="24"/>
      <c r="N41" s="24"/>
      <c r="O41" s="38">
        <f t="shared" ref="O41:O43" si="3">SUM(G41:N41)</f>
        <v>0</v>
      </c>
      <c r="P41" s="65"/>
      <c r="Q41" s="61"/>
    </row>
    <row r="42" spans="1:17" x14ac:dyDescent="0.25">
      <c r="A42" s="19">
        <v>40</v>
      </c>
      <c r="B42" s="20"/>
      <c r="C42" s="20"/>
      <c r="D42" s="21"/>
      <c r="E42" s="21"/>
      <c r="F42" s="22"/>
      <c r="G42" s="23"/>
      <c r="H42" s="23"/>
      <c r="I42" s="23"/>
      <c r="J42" s="23"/>
      <c r="K42" s="23"/>
      <c r="L42" s="23"/>
      <c r="M42" s="24"/>
      <c r="N42" s="24"/>
      <c r="O42" s="38">
        <f t="shared" si="3"/>
        <v>0</v>
      </c>
      <c r="P42" s="65"/>
      <c r="Q42" s="61"/>
    </row>
    <row r="43" spans="1:17" x14ac:dyDescent="0.25">
      <c r="A43" s="19">
        <v>41</v>
      </c>
      <c r="B43" s="25"/>
      <c r="C43" s="25"/>
      <c r="D43" s="21"/>
      <c r="E43" s="21"/>
      <c r="F43" s="22"/>
      <c r="G43" s="23"/>
      <c r="H43" s="23"/>
      <c r="I43" s="23"/>
      <c r="J43" s="23"/>
      <c r="K43" s="23"/>
      <c r="L43" s="23"/>
      <c r="M43" s="24"/>
      <c r="N43" s="24"/>
      <c r="O43" s="38">
        <f t="shared" si="3"/>
        <v>0</v>
      </c>
      <c r="P43" s="65"/>
      <c r="Q43" s="61"/>
    </row>
    <row r="44" spans="1:17" x14ac:dyDescent="0.25">
      <c r="A44" s="19">
        <v>42</v>
      </c>
      <c r="B44" s="27"/>
      <c r="C44" s="27"/>
      <c r="D44" s="21"/>
      <c r="E44" s="21"/>
      <c r="F44" s="22"/>
      <c r="G44" s="23"/>
      <c r="H44" s="23"/>
      <c r="I44" s="23"/>
      <c r="J44" s="23"/>
      <c r="K44" s="23"/>
      <c r="L44" s="23"/>
      <c r="M44" s="24"/>
      <c r="N44" s="24"/>
      <c r="O44" s="38">
        <f t="shared" ref="O44:O66" si="4">SUM(G44:N44)</f>
        <v>0</v>
      </c>
      <c r="P44" s="65"/>
      <c r="Q44" s="61"/>
    </row>
    <row r="45" spans="1:17" ht="19.5" customHeight="1" x14ac:dyDescent="0.25">
      <c r="A45" s="19">
        <v>43</v>
      </c>
      <c r="B45" s="27"/>
      <c r="C45" s="27"/>
      <c r="D45" s="21"/>
      <c r="E45" s="21"/>
      <c r="F45" s="22"/>
      <c r="G45" s="23"/>
      <c r="H45" s="23"/>
      <c r="I45" s="23"/>
      <c r="J45" s="23"/>
      <c r="K45" s="23"/>
      <c r="L45" s="23"/>
      <c r="M45" s="24"/>
      <c r="N45" s="24"/>
      <c r="O45" s="38">
        <f t="shared" si="4"/>
        <v>0</v>
      </c>
      <c r="P45" s="65"/>
      <c r="Q45" s="61"/>
    </row>
    <row r="46" spans="1:17" x14ac:dyDescent="0.25">
      <c r="A46" s="19">
        <v>44</v>
      </c>
      <c r="B46" s="27"/>
      <c r="C46" s="27"/>
      <c r="D46" s="21"/>
      <c r="E46" s="21"/>
      <c r="F46" s="22"/>
      <c r="G46" s="19"/>
      <c r="H46" s="23"/>
      <c r="I46" s="23"/>
      <c r="J46" s="23"/>
      <c r="K46" s="23"/>
      <c r="L46" s="23"/>
      <c r="M46" s="24"/>
      <c r="N46" s="24"/>
      <c r="O46" s="38">
        <f t="shared" si="4"/>
        <v>0</v>
      </c>
      <c r="P46" s="65"/>
      <c r="Q46" s="61"/>
    </row>
    <row r="47" spans="1:17" x14ac:dyDescent="0.25">
      <c r="A47" s="19">
        <v>45</v>
      </c>
      <c r="B47" s="27"/>
      <c r="C47" s="27"/>
      <c r="D47" s="21"/>
      <c r="E47" s="21"/>
      <c r="F47" s="22"/>
      <c r="G47" s="23"/>
      <c r="H47" s="23"/>
      <c r="I47" s="23"/>
      <c r="J47" s="23"/>
      <c r="K47" s="23"/>
      <c r="L47" s="23"/>
      <c r="M47" s="24"/>
      <c r="N47" s="24"/>
      <c r="O47" s="38">
        <f t="shared" si="4"/>
        <v>0</v>
      </c>
      <c r="P47" s="65"/>
      <c r="Q47" s="61"/>
    </row>
    <row r="48" spans="1:17" x14ac:dyDescent="0.25">
      <c r="A48" s="19">
        <v>46</v>
      </c>
      <c r="B48" s="27"/>
      <c r="C48" s="27"/>
      <c r="D48" s="21"/>
      <c r="E48" s="21"/>
      <c r="F48" s="22"/>
      <c r="G48" s="23"/>
      <c r="H48" s="23"/>
      <c r="I48" s="23"/>
      <c r="J48" s="23"/>
      <c r="K48" s="23"/>
      <c r="L48" s="23"/>
      <c r="M48" s="24"/>
      <c r="N48" s="24"/>
      <c r="O48" s="38">
        <f t="shared" si="4"/>
        <v>0</v>
      </c>
      <c r="P48" s="65"/>
      <c r="Q48" s="61"/>
    </row>
    <row r="49" spans="1:15" x14ac:dyDescent="0.25">
      <c r="A49" s="19">
        <v>47</v>
      </c>
      <c r="B49" s="27"/>
      <c r="C49" s="27"/>
      <c r="D49" s="21"/>
      <c r="E49" s="21"/>
      <c r="F49" s="22"/>
      <c r="G49" s="19"/>
      <c r="H49" s="23"/>
      <c r="I49" s="23"/>
      <c r="J49" s="23"/>
      <c r="K49" s="23"/>
      <c r="L49" s="23"/>
      <c r="M49" s="24"/>
      <c r="N49" s="24"/>
      <c r="O49" s="38">
        <f t="shared" si="4"/>
        <v>0</v>
      </c>
    </row>
    <row r="50" spans="1:15" x14ac:dyDescent="0.25">
      <c r="A50" s="19">
        <v>48</v>
      </c>
      <c r="B50" s="25"/>
      <c r="C50" s="25"/>
      <c r="D50" s="21"/>
      <c r="E50" s="21"/>
      <c r="F50" s="22"/>
      <c r="G50" s="23"/>
      <c r="H50" s="23"/>
      <c r="I50" s="23"/>
      <c r="J50" s="23"/>
      <c r="K50" s="23"/>
      <c r="L50" s="23"/>
      <c r="M50" s="24"/>
      <c r="N50" s="24"/>
      <c r="O50" s="38">
        <f t="shared" si="4"/>
        <v>0</v>
      </c>
    </row>
    <row r="51" spans="1:15" x14ac:dyDescent="0.25">
      <c r="A51" s="19">
        <v>49</v>
      </c>
      <c r="B51" s="20"/>
      <c r="C51" s="20"/>
      <c r="D51" s="21"/>
      <c r="E51" s="21"/>
      <c r="F51" s="22"/>
      <c r="G51" s="23"/>
      <c r="H51" s="23"/>
      <c r="I51" s="23"/>
      <c r="J51" s="23"/>
      <c r="K51" s="23"/>
      <c r="L51" s="23"/>
      <c r="M51" s="24"/>
      <c r="N51" s="24"/>
      <c r="O51" s="38">
        <f t="shared" si="4"/>
        <v>0</v>
      </c>
    </row>
    <row r="52" spans="1:15" x14ac:dyDescent="0.25">
      <c r="A52" s="19">
        <v>50</v>
      </c>
      <c r="B52" s="25"/>
      <c r="C52" s="25"/>
      <c r="D52" s="21"/>
      <c r="E52" s="21"/>
      <c r="F52" s="22"/>
      <c r="G52" s="23"/>
      <c r="H52" s="23"/>
      <c r="I52" s="23"/>
      <c r="J52" s="23"/>
      <c r="K52" s="23"/>
      <c r="L52" s="23"/>
      <c r="M52" s="24"/>
      <c r="N52" s="24"/>
      <c r="O52" s="38">
        <f t="shared" si="4"/>
        <v>0</v>
      </c>
    </row>
    <row r="53" spans="1:15" x14ac:dyDescent="0.25">
      <c r="A53" s="19">
        <v>51</v>
      </c>
      <c r="B53" s="27"/>
      <c r="C53" s="27"/>
      <c r="D53" s="21"/>
      <c r="E53" s="21"/>
      <c r="F53" s="22"/>
      <c r="G53" s="19"/>
      <c r="H53" s="23"/>
      <c r="I53" s="23"/>
      <c r="J53" s="23"/>
      <c r="K53" s="23"/>
      <c r="L53" s="23"/>
      <c r="M53" s="24"/>
      <c r="N53" s="24"/>
      <c r="O53" s="38">
        <f t="shared" si="4"/>
        <v>0</v>
      </c>
    </row>
    <row r="54" spans="1:15" x14ac:dyDescent="0.25">
      <c r="A54" s="19">
        <v>52</v>
      </c>
      <c r="B54" s="27"/>
      <c r="C54" s="27"/>
      <c r="D54" s="21"/>
      <c r="E54" s="21"/>
      <c r="F54" s="22"/>
      <c r="G54" s="23"/>
      <c r="H54" s="23"/>
      <c r="I54" s="23"/>
      <c r="J54" s="23"/>
      <c r="K54" s="23"/>
      <c r="L54" s="23"/>
      <c r="M54" s="24"/>
      <c r="N54" s="24"/>
      <c r="O54" s="38">
        <f t="shared" si="4"/>
        <v>0</v>
      </c>
    </row>
    <row r="55" spans="1:15" x14ac:dyDescent="0.25">
      <c r="A55" s="19">
        <v>53</v>
      </c>
      <c r="B55" s="20"/>
      <c r="C55" s="20"/>
      <c r="D55" s="21"/>
      <c r="E55" s="21"/>
      <c r="F55" s="22"/>
      <c r="G55" s="23"/>
      <c r="H55" s="23"/>
      <c r="I55" s="23"/>
      <c r="J55" s="23"/>
      <c r="K55" s="23"/>
      <c r="L55" s="23"/>
      <c r="M55" s="24"/>
      <c r="N55" s="24"/>
      <c r="O55" s="38">
        <f t="shared" si="4"/>
        <v>0</v>
      </c>
    </row>
    <row r="56" spans="1:15" x14ac:dyDescent="0.25">
      <c r="A56" s="19">
        <v>54</v>
      </c>
      <c r="B56" s="20"/>
      <c r="C56" s="20"/>
      <c r="D56" s="21"/>
      <c r="E56" s="21"/>
      <c r="F56" s="22"/>
      <c r="G56" s="23"/>
      <c r="H56" s="23"/>
      <c r="I56" s="23"/>
      <c r="J56" s="23"/>
      <c r="K56" s="23"/>
      <c r="L56" s="23"/>
      <c r="M56" s="24"/>
      <c r="N56" s="24"/>
      <c r="O56" s="38">
        <f t="shared" si="4"/>
        <v>0</v>
      </c>
    </row>
    <row r="57" spans="1:15" x14ac:dyDescent="0.25">
      <c r="A57" s="19">
        <v>55</v>
      </c>
      <c r="B57" s="20"/>
      <c r="C57" s="20"/>
      <c r="D57" s="21"/>
      <c r="E57" s="21"/>
      <c r="F57" s="22"/>
      <c r="G57" s="23"/>
      <c r="H57" s="23"/>
      <c r="I57" s="23"/>
      <c r="J57" s="23"/>
      <c r="K57" s="23"/>
      <c r="L57" s="23"/>
      <c r="M57" s="24"/>
      <c r="N57" s="24"/>
      <c r="O57" s="38">
        <f t="shared" si="4"/>
        <v>0</v>
      </c>
    </row>
    <row r="58" spans="1:15" x14ac:dyDescent="0.25">
      <c r="A58" s="19">
        <v>56</v>
      </c>
      <c r="B58" s="20"/>
      <c r="C58" s="20"/>
      <c r="D58" s="21"/>
      <c r="E58" s="21"/>
      <c r="F58" s="22"/>
      <c r="G58" s="23"/>
      <c r="H58" s="23"/>
      <c r="I58" s="23"/>
      <c r="J58" s="23"/>
      <c r="K58" s="23"/>
      <c r="L58" s="23"/>
      <c r="M58" s="24"/>
      <c r="N58" s="24"/>
      <c r="O58" s="38">
        <f t="shared" si="4"/>
        <v>0</v>
      </c>
    </row>
    <row r="59" spans="1:15" x14ac:dyDescent="0.25">
      <c r="A59" s="19">
        <v>57</v>
      </c>
      <c r="B59" s="27"/>
      <c r="C59" s="27"/>
      <c r="D59" s="21"/>
      <c r="E59" s="22"/>
      <c r="F59" s="22"/>
      <c r="G59" s="19"/>
      <c r="H59" s="23"/>
      <c r="I59" s="23"/>
      <c r="J59" s="23"/>
      <c r="K59" s="23"/>
      <c r="L59" s="23"/>
      <c r="M59" s="24"/>
      <c r="N59" s="24"/>
      <c r="O59" s="38">
        <f t="shared" si="4"/>
        <v>0</v>
      </c>
    </row>
    <row r="60" spans="1:15" x14ac:dyDescent="0.25">
      <c r="A60" s="19">
        <v>58</v>
      </c>
      <c r="B60" s="20"/>
      <c r="C60" s="20"/>
      <c r="D60" s="21"/>
      <c r="E60" s="21"/>
      <c r="F60" s="22"/>
      <c r="G60" s="23"/>
      <c r="H60" s="23"/>
      <c r="I60" s="23"/>
      <c r="J60" s="23"/>
      <c r="K60" s="23"/>
      <c r="L60" s="23"/>
      <c r="M60" s="24"/>
      <c r="N60" s="24"/>
      <c r="O60" s="38">
        <f t="shared" si="4"/>
        <v>0</v>
      </c>
    </row>
    <row r="61" spans="1:15" x14ac:dyDescent="0.25">
      <c r="A61" s="19">
        <v>59</v>
      </c>
      <c r="B61" s="20"/>
      <c r="C61" s="20"/>
      <c r="D61" s="21"/>
      <c r="E61" s="21"/>
      <c r="F61" s="22"/>
      <c r="G61" s="23"/>
      <c r="H61" s="23"/>
      <c r="I61" s="23"/>
      <c r="J61" s="23"/>
      <c r="K61" s="23"/>
      <c r="L61" s="23"/>
      <c r="M61" s="24"/>
      <c r="N61" s="24"/>
      <c r="O61" s="38">
        <f t="shared" si="4"/>
        <v>0</v>
      </c>
    </row>
    <row r="62" spans="1:15" x14ac:dyDescent="0.25">
      <c r="A62" s="19">
        <v>60</v>
      </c>
      <c r="B62" s="20"/>
      <c r="C62" s="20"/>
      <c r="D62" s="21"/>
      <c r="E62" s="21"/>
      <c r="F62" s="22"/>
      <c r="G62" s="23"/>
      <c r="H62" s="23"/>
      <c r="I62" s="23"/>
      <c r="J62" s="23"/>
      <c r="K62" s="23"/>
      <c r="L62" s="23"/>
      <c r="M62" s="24"/>
      <c r="N62" s="24"/>
      <c r="O62" s="38">
        <f t="shared" si="4"/>
        <v>0</v>
      </c>
    </row>
    <row r="63" spans="1:15" x14ac:dyDescent="0.25">
      <c r="A63" s="19">
        <v>61</v>
      </c>
      <c r="B63" s="20"/>
      <c r="C63" s="20"/>
      <c r="D63" s="21"/>
      <c r="E63" s="21"/>
      <c r="F63" s="22"/>
      <c r="G63" s="23"/>
      <c r="H63" s="23"/>
      <c r="I63" s="23"/>
      <c r="J63" s="23"/>
      <c r="K63" s="23"/>
      <c r="L63" s="23"/>
      <c r="M63" s="24"/>
      <c r="N63" s="24"/>
      <c r="O63" s="38">
        <f t="shared" si="4"/>
        <v>0</v>
      </c>
    </row>
    <row r="64" spans="1:15" x14ac:dyDescent="0.25">
      <c r="A64" s="19">
        <v>62</v>
      </c>
      <c r="B64" s="20"/>
      <c r="C64" s="20"/>
      <c r="D64" s="21"/>
      <c r="E64" s="21"/>
      <c r="F64" s="22"/>
      <c r="G64" s="23"/>
      <c r="H64" s="23"/>
      <c r="I64" s="23"/>
      <c r="J64" s="23"/>
      <c r="K64" s="23"/>
      <c r="L64" s="23"/>
      <c r="M64" s="24"/>
      <c r="N64" s="24"/>
      <c r="O64" s="38">
        <f t="shared" si="4"/>
        <v>0</v>
      </c>
    </row>
    <row r="65" spans="1:15" x14ac:dyDescent="0.25">
      <c r="A65" s="19">
        <v>63</v>
      </c>
      <c r="B65" s="20"/>
      <c r="C65" s="20"/>
      <c r="D65" s="21"/>
      <c r="E65" s="21"/>
      <c r="F65" s="22"/>
      <c r="G65" s="23"/>
      <c r="H65" s="23"/>
      <c r="I65" s="23"/>
      <c r="J65" s="23"/>
      <c r="K65" s="23"/>
      <c r="L65" s="23"/>
      <c r="M65" s="24"/>
      <c r="N65" s="24"/>
      <c r="O65" s="38">
        <f t="shared" si="4"/>
        <v>0</v>
      </c>
    </row>
    <row r="66" spans="1:15" x14ac:dyDescent="0.25">
      <c r="A66" s="19">
        <v>64</v>
      </c>
      <c r="B66" s="20"/>
      <c r="C66" s="20"/>
      <c r="D66" s="21"/>
      <c r="E66" s="21"/>
      <c r="F66" s="22"/>
      <c r="G66" s="23"/>
      <c r="H66" s="23"/>
      <c r="I66" s="23"/>
      <c r="J66" s="23"/>
      <c r="K66" s="23"/>
      <c r="L66" s="23"/>
      <c r="M66" s="24"/>
      <c r="N66" s="24"/>
      <c r="O66" s="38">
        <f t="shared" si="4"/>
        <v>0</v>
      </c>
    </row>
    <row r="67" spans="1:15" x14ac:dyDescent="0.25">
      <c r="A67" s="19">
        <v>65</v>
      </c>
      <c r="B67" s="20"/>
      <c r="C67" s="20"/>
      <c r="D67" s="21"/>
      <c r="E67" s="21"/>
      <c r="F67" s="22"/>
      <c r="G67" s="23"/>
      <c r="H67" s="23"/>
      <c r="I67" s="23"/>
      <c r="J67" s="23"/>
      <c r="K67" s="23"/>
      <c r="L67" s="23"/>
      <c r="M67" s="24"/>
      <c r="N67" s="24"/>
      <c r="O67" s="38">
        <f t="shared" ref="O67:O71" si="5">SUM(G67:N67)</f>
        <v>0</v>
      </c>
    </row>
    <row r="68" spans="1:15" x14ac:dyDescent="0.25">
      <c r="A68" s="19">
        <v>66</v>
      </c>
      <c r="B68" s="20"/>
      <c r="C68" s="20"/>
      <c r="D68" s="21"/>
      <c r="E68" s="21"/>
      <c r="F68" s="22"/>
      <c r="G68" s="23"/>
      <c r="H68" s="23"/>
      <c r="I68" s="23"/>
      <c r="J68" s="23"/>
      <c r="K68" s="23"/>
      <c r="L68" s="23"/>
      <c r="M68" s="24"/>
      <c r="N68" s="24"/>
      <c r="O68" s="38">
        <f t="shared" si="5"/>
        <v>0</v>
      </c>
    </row>
    <row r="69" spans="1:15" x14ac:dyDescent="0.25">
      <c r="A69" s="19">
        <v>67</v>
      </c>
      <c r="B69" s="20"/>
      <c r="C69" s="20"/>
      <c r="D69" s="21"/>
      <c r="E69" s="21"/>
      <c r="F69" s="22"/>
      <c r="G69" s="23"/>
      <c r="H69" s="23"/>
      <c r="I69" s="23"/>
      <c r="J69" s="23"/>
      <c r="K69" s="23"/>
      <c r="L69" s="23"/>
      <c r="M69" s="24"/>
      <c r="N69" s="24"/>
      <c r="O69" s="38">
        <f t="shared" si="5"/>
        <v>0</v>
      </c>
    </row>
    <row r="70" spans="1:15" ht="16.5" x14ac:dyDescent="0.25">
      <c r="A70" s="19"/>
      <c r="B70" s="20"/>
      <c r="C70" s="20"/>
      <c r="D70" s="21"/>
      <c r="E70" s="21"/>
      <c r="F70" s="22">
        <f t="shared" ref="F70" si="6">D70-E70</f>
        <v>0</v>
      </c>
      <c r="G70" s="23"/>
      <c r="H70" s="23"/>
      <c r="I70" s="23"/>
      <c r="J70" s="23"/>
      <c r="K70" s="23"/>
      <c r="L70" s="23"/>
      <c r="M70" s="24"/>
      <c r="N70" s="24"/>
      <c r="O70" s="38">
        <f t="shared" si="5"/>
        <v>0</v>
      </c>
    </row>
    <row r="71" spans="1:15" x14ac:dyDescent="0.25">
      <c r="A71" s="19"/>
      <c r="B71" s="20"/>
      <c r="C71" s="20"/>
      <c r="D71" s="21"/>
      <c r="E71" s="21"/>
      <c r="F71" s="22"/>
      <c r="G71" s="23"/>
      <c r="H71" s="23"/>
      <c r="I71" s="23"/>
      <c r="J71" s="23"/>
      <c r="K71" s="23"/>
      <c r="L71" s="23"/>
      <c r="M71" s="24"/>
      <c r="N71" s="24"/>
      <c r="O71" s="38">
        <f t="shared" si="5"/>
        <v>0</v>
      </c>
    </row>
    <row r="72" spans="1:15" x14ac:dyDescent="0.25">
      <c r="A72" s="19"/>
      <c r="B72" s="20"/>
      <c r="C72" s="20"/>
      <c r="D72" s="21"/>
      <c r="E72" s="21"/>
      <c r="F72" s="22"/>
      <c r="G72" s="23"/>
      <c r="H72" s="23"/>
      <c r="I72" s="23"/>
      <c r="J72" s="23"/>
      <c r="K72" s="23"/>
      <c r="L72" s="23"/>
      <c r="M72" s="24"/>
      <c r="N72" s="24"/>
      <c r="O72" s="38"/>
    </row>
    <row r="73" spans="1:15" x14ac:dyDescent="0.25">
      <c r="A73" s="19"/>
      <c r="B73" s="20"/>
      <c r="C73" s="20"/>
      <c r="D73" s="21"/>
      <c r="E73" s="21"/>
      <c r="F73" s="22"/>
      <c r="G73" s="23"/>
      <c r="H73" s="23"/>
      <c r="I73" s="23"/>
      <c r="J73" s="23"/>
      <c r="K73" s="23"/>
      <c r="L73" s="23"/>
      <c r="M73" s="24"/>
      <c r="N73" s="24"/>
      <c r="O73" s="38"/>
    </row>
    <row r="74" spans="1:15" x14ac:dyDescent="0.25">
      <c r="A74" s="19"/>
      <c r="B74" s="20"/>
      <c r="C74" s="20"/>
      <c r="D74" s="21"/>
      <c r="E74" s="21"/>
      <c r="F74" s="22"/>
      <c r="G74" s="23"/>
      <c r="H74" s="23"/>
      <c r="I74" s="23"/>
      <c r="J74" s="23"/>
      <c r="K74" s="23"/>
      <c r="L74" s="23"/>
      <c r="M74" s="24"/>
      <c r="N74" s="24"/>
      <c r="O74" s="38"/>
    </row>
    <row r="75" spans="1:15" x14ac:dyDescent="0.25">
      <c r="A75" s="19"/>
      <c r="B75" s="20"/>
      <c r="C75" s="20"/>
      <c r="D75" s="21"/>
      <c r="E75" s="21"/>
      <c r="F75" s="22"/>
      <c r="G75" s="23"/>
      <c r="H75" s="23"/>
      <c r="I75" s="23"/>
      <c r="J75" s="23"/>
      <c r="K75" s="23"/>
      <c r="L75" s="23"/>
      <c r="M75" s="24"/>
      <c r="N75" s="24"/>
      <c r="O75" s="38"/>
    </row>
    <row r="76" spans="1:15" x14ac:dyDescent="0.25">
      <c r="A76" s="19"/>
      <c r="B76" s="20"/>
      <c r="C76" s="20"/>
      <c r="D76" s="21"/>
      <c r="E76" s="21"/>
      <c r="F76" s="22"/>
      <c r="G76" s="23"/>
      <c r="H76" s="23"/>
      <c r="I76" s="23"/>
      <c r="J76" s="23"/>
      <c r="K76" s="23"/>
      <c r="L76" s="23"/>
      <c r="M76" s="24"/>
      <c r="N76" s="24"/>
      <c r="O76" s="38"/>
    </row>
  </sheetData>
  <sortState xmlns:xlrd2="http://schemas.microsoft.com/office/spreadsheetml/2017/richdata2" ref="B3:P40">
    <sortCondition descending="1" ref="P3:P40"/>
  </sortState>
  <pageMargins left="0.7" right="0.7" top="0.75" bottom="0.75" header="0.3" footer="0.3"/>
  <pageSetup paperSize="9" scale="73" fitToHeight="0" orientation="landscape" r:id="rId1"/>
  <rowBreaks count="1" manualBreakCount="1">
    <brk id="30" max="17" man="1"/>
  </rowBreaks>
  <colBreaks count="2" manualBreakCount="2">
    <brk id="3" max="70" man="1"/>
    <brk id="5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7"/>
  <sheetViews>
    <sheetView zoomScaleNormal="100" workbookViewId="0">
      <pane ySplit="1" topLeftCell="A2" activePane="bottomLeft" state="frozen"/>
      <selection activeCell="B1" sqref="B1"/>
      <selection pane="bottomLeft" activeCell="R6" sqref="R6"/>
    </sheetView>
  </sheetViews>
  <sheetFormatPr defaultRowHeight="15" x14ac:dyDescent="0.25"/>
  <cols>
    <col min="2" max="2" width="22" customWidth="1"/>
    <col min="3" max="3" width="20.85546875" customWidth="1"/>
    <col min="4" max="16" width="7.7109375" customWidth="1"/>
    <col min="17" max="17" width="9.140625" style="66"/>
  </cols>
  <sheetData>
    <row r="1" spans="1:18" ht="97.5" customHeight="1" x14ac:dyDescent="0.25">
      <c r="A1" s="28"/>
      <c r="B1" s="29" t="s">
        <v>8</v>
      </c>
      <c r="C1" s="29"/>
      <c r="D1" s="6" t="s">
        <v>1</v>
      </c>
      <c r="E1" s="33" t="s">
        <v>2</v>
      </c>
      <c r="F1" s="33" t="s">
        <v>13</v>
      </c>
      <c r="G1" s="7" t="s">
        <v>145</v>
      </c>
      <c r="H1" s="7" t="s">
        <v>145</v>
      </c>
      <c r="I1" s="7" t="s">
        <v>146</v>
      </c>
      <c r="J1" s="7" t="s">
        <v>147</v>
      </c>
      <c r="K1" s="7" t="s">
        <v>14</v>
      </c>
      <c r="L1" s="7" t="s">
        <v>148</v>
      </c>
      <c r="M1" s="8" t="s">
        <v>264</v>
      </c>
      <c r="N1" s="8" t="s">
        <v>9</v>
      </c>
      <c r="O1" s="8" t="s">
        <v>149</v>
      </c>
      <c r="P1" s="37" t="s">
        <v>144</v>
      </c>
      <c r="Q1" s="59" t="s">
        <v>310</v>
      </c>
      <c r="R1" s="60" t="s">
        <v>311</v>
      </c>
    </row>
    <row r="2" spans="1:18" x14ac:dyDescent="0.25">
      <c r="A2" s="9"/>
      <c r="B2" s="30" t="s">
        <v>4</v>
      </c>
      <c r="C2" s="11" t="s">
        <v>5</v>
      </c>
      <c r="D2" s="46"/>
      <c r="E2" s="13"/>
      <c r="F2" s="47"/>
      <c r="G2" s="14">
        <v>1</v>
      </c>
      <c r="H2" s="14">
        <v>2</v>
      </c>
      <c r="I2" s="14">
        <v>3</v>
      </c>
      <c r="J2" s="14">
        <v>4</v>
      </c>
      <c r="K2" s="15">
        <v>5</v>
      </c>
      <c r="L2" s="14">
        <v>6</v>
      </c>
      <c r="M2" s="16">
        <v>7</v>
      </c>
      <c r="N2" s="17">
        <v>8</v>
      </c>
      <c r="O2" s="17">
        <v>9</v>
      </c>
      <c r="P2" s="38" t="s">
        <v>6</v>
      </c>
      <c r="Q2" s="65"/>
      <c r="R2" s="61"/>
    </row>
    <row r="3" spans="1:18" x14ac:dyDescent="0.25">
      <c r="A3" s="19">
        <v>1</v>
      </c>
      <c r="B3" s="42" t="s">
        <v>45</v>
      </c>
      <c r="C3" s="42" t="s">
        <v>43</v>
      </c>
      <c r="D3" s="45">
        <v>7</v>
      </c>
      <c r="E3" s="45">
        <v>4</v>
      </c>
      <c r="F3" s="48">
        <f t="shared" ref="F3:F15" si="0">D3-E3</f>
        <v>3</v>
      </c>
      <c r="G3" s="67">
        <v>12</v>
      </c>
      <c r="H3" s="23">
        <v>10</v>
      </c>
      <c r="I3" s="39">
        <v>15</v>
      </c>
      <c r="J3" s="23">
        <v>12</v>
      </c>
      <c r="K3" s="23"/>
      <c r="L3" s="39"/>
      <c r="M3" s="24"/>
      <c r="N3" s="62">
        <v>15</v>
      </c>
      <c r="O3" s="62">
        <v>15</v>
      </c>
      <c r="P3" s="38">
        <f t="shared" ref="P3:P34" si="1">SUM(G3:O3)</f>
        <v>79</v>
      </c>
      <c r="Q3" s="65">
        <v>57</v>
      </c>
      <c r="R3" s="61">
        <v>1150</v>
      </c>
    </row>
    <row r="4" spans="1:18" x14ac:dyDescent="0.25">
      <c r="A4" s="19">
        <v>2</v>
      </c>
      <c r="B4" s="42" t="s">
        <v>44</v>
      </c>
      <c r="C4" s="42" t="s">
        <v>18</v>
      </c>
      <c r="D4" s="45">
        <v>5</v>
      </c>
      <c r="E4" s="45">
        <v>4</v>
      </c>
      <c r="F4" s="48">
        <f t="shared" si="0"/>
        <v>1</v>
      </c>
      <c r="G4" s="27">
        <v>4</v>
      </c>
      <c r="H4" s="23">
        <v>12</v>
      </c>
      <c r="I4" s="39">
        <v>12</v>
      </c>
      <c r="J4" s="39">
        <v>15</v>
      </c>
      <c r="K4" s="23"/>
      <c r="L4" s="23"/>
      <c r="M4" s="24"/>
      <c r="N4" s="62">
        <v>12</v>
      </c>
      <c r="O4" s="62">
        <v>12</v>
      </c>
      <c r="P4" s="38">
        <f t="shared" si="1"/>
        <v>67</v>
      </c>
      <c r="Q4" s="65">
        <v>51</v>
      </c>
      <c r="R4" s="61">
        <v>800</v>
      </c>
    </row>
    <row r="5" spans="1:18" x14ac:dyDescent="0.25">
      <c r="A5" s="19">
        <v>3</v>
      </c>
      <c r="B5" s="42" t="s">
        <v>104</v>
      </c>
      <c r="C5" s="42" t="s">
        <v>43</v>
      </c>
      <c r="D5" s="45">
        <v>2</v>
      </c>
      <c r="E5" s="45">
        <v>2</v>
      </c>
      <c r="F5" s="48">
        <f t="shared" si="0"/>
        <v>0</v>
      </c>
      <c r="G5" s="27">
        <v>1</v>
      </c>
      <c r="H5" s="23">
        <v>15</v>
      </c>
      <c r="I5" s="23"/>
      <c r="J5" s="23"/>
      <c r="K5" s="23"/>
      <c r="L5" s="23"/>
      <c r="M5" s="24"/>
      <c r="N5" s="24">
        <v>12</v>
      </c>
      <c r="O5" s="24">
        <v>15</v>
      </c>
      <c r="P5" s="38">
        <f t="shared" si="1"/>
        <v>43</v>
      </c>
      <c r="Q5" s="65">
        <v>43</v>
      </c>
      <c r="R5" s="61">
        <v>500</v>
      </c>
    </row>
    <row r="6" spans="1:18" x14ac:dyDescent="0.25">
      <c r="A6" s="19">
        <v>4</v>
      </c>
      <c r="B6" s="42" t="s">
        <v>105</v>
      </c>
      <c r="C6" s="42" t="s">
        <v>71</v>
      </c>
      <c r="D6" s="45">
        <v>4</v>
      </c>
      <c r="E6" s="45">
        <v>4</v>
      </c>
      <c r="F6" s="48">
        <f t="shared" si="0"/>
        <v>0</v>
      </c>
      <c r="G6" s="67">
        <v>15</v>
      </c>
      <c r="H6" s="23">
        <v>8</v>
      </c>
      <c r="I6" s="39">
        <v>10</v>
      </c>
      <c r="J6" s="23">
        <v>8</v>
      </c>
      <c r="K6" s="23"/>
      <c r="L6" s="39"/>
      <c r="M6" s="24"/>
      <c r="N6" s="62">
        <v>7</v>
      </c>
      <c r="O6" s="62">
        <v>10</v>
      </c>
      <c r="P6" s="38">
        <f t="shared" si="1"/>
        <v>58</v>
      </c>
      <c r="Q6" s="65">
        <v>42</v>
      </c>
      <c r="R6" s="61">
        <f t="shared" ref="R6:R52" si="2">F6*50</f>
        <v>0</v>
      </c>
    </row>
    <row r="7" spans="1:18" x14ac:dyDescent="0.25">
      <c r="A7" s="19">
        <v>5</v>
      </c>
      <c r="B7" s="42" t="s">
        <v>59</v>
      </c>
      <c r="C7" s="42" t="s">
        <v>22</v>
      </c>
      <c r="D7" s="45">
        <v>4</v>
      </c>
      <c r="E7" s="45">
        <v>4</v>
      </c>
      <c r="F7" s="48">
        <f t="shared" si="0"/>
        <v>0</v>
      </c>
      <c r="G7" s="27">
        <v>6</v>
      </c>
      <c r="H7" s="23">
        <v>1</v>
      </c>
      <c r="I7" s="39"/>
      <c r="J7" s="23"/>
      <c r="K7" s="23"/>
      <c r="L7" s="23"/>
      <c r="M7" s="24">
        <v>15</v>
      </c>
      <c r="N7" s="24">
        <v>15</v>
      </c>
      <c r="O7" s="24">
        <v>4</v>
      </c>
      <c r="P7" s="38">
        <f t="shared" si="1"/>
        <v>41</v>
      </c>
      <c r="Q7" s="65">
        <v>41</v>
      </c>
      <c r="R7" s="61">
        <f t="shared" si="2"/>
        <v>0</v>
      </c>
    </row>
    <row r="8" spans="1:18" x14ac:dyDescent="0.25">
      <c r="A8" s="19">
        <v>6</v>
      </c>
      <c r="B8" s="42" t="s">
        <v>16</v>
      </c>
      <c r="C8" s="42" t="s">
        <v>180</v>
      </c>
      <c r="D8" s="45">
        <v>4</v>
      </c>
      <c r="E8" s="45">
        <v>4</v>
      </c>
      <c r="F8" s="48">
        <f t="shared" si="0"/>
        <v>0</v>
      </c>
      <c r="G8" s="27">
        <v>1</v>
      </c>
      <c r="H8" s="23">
        <v>1</v>
      </c>
      <c r="I8" s="39">
        <v>7</v>
      </c>
      <c r="J8" s="39">
        <v>2</v>
      </c>
      <c r="K8" s="23"/>
      <c r="L8" s="23"/>
      <c r="M8" s="24"/>
      <c r="N8" s="62">
        <v>4</v>
      </c>
      <c r="O8" s="62">
        <v>12</v>
      </c>
      <c r="P8" s="38">
        <f t="shared" si="1"/>
        <v>27</v>
      </c>
      <c r="Q8" s="65">
        <v>25</v>
      </c>
      <c r="R8" s="61">
        <f t="shared" si="2"/>
        <v>0</v>
      </c>
    </row>
    <row r="9" spans="1:18" x14ac:dyDescent="0.25">
      <c r="A9" s="19">
        <v>7</v>
      </c>
      <c r="B9" s="42" t="s">
        <v>52</v>
      </c>
      <c r="C9" s="42" t="s">
        <v>18</v>
      </c>
      <c r="D9" s="45">
        <v>5</v>
      </c>
      <c r="E9" s="45">
        <v>2</v>
      </c>
      <c r="F9" s="48">
        <f t="shared" si="0"/>
        <v>3</v>
      </c>
      <c r="G9" s="27">
        <v>1</v>
      </c>
      <c r="H9" s="23">
        <v>1</v>
      </c>
      <c r="I9" s="39">
        <v>1</v>
      </c>
      <c r="J9" s="39">
        <v>10</v>
      </c>
      <c r="K9" s="23"/>
      <c r="L9" s="23"/>
      <c r="M9" s="62">
        <v>12</v>
      </c>
      <c r="N9" s="62">
        <v>1</v>
      </c>
      <c r="O9" s="24"/>
      <c r="P9" s="38">
        <f t="shared" si="1"/>
        <v>26</v>
      </c>
      <c r="Q9" s="65">
        <v>24</v>
      </c>
      <c r="R9" s="61">
        <f t="shared" si="2"/>
        <v>150</v>
      </c>
    </row>
    <row r="10" spans="1:18" x14ac:dyDescent="0.25">
      <c r="A10" s="19">
        <v>8</v>
      </c>
      <c r="B10" s="42" t="s">
        <v>178</v>
      </c>
      <c r="C10" s="42" t="s">
        <v>23</v>
      </c>
      <c r="D10" s="45">
        <v>3</v>
      </c>
      <c r="E10" s="45">
        <v>2</v>
      </c>
      <c r="F10" s="48">
        <f t="shared" si="0"/>
        <v>1</v>
      </c>
      <c r="G10" s="27">
        <v>1</v>
      </c>
      <c r="H10" s="23">
        <v>1</v>
      </c>
      <c r="I10" s="23">
        <v>5</v>
      </c>
      <c r="J10" s="23">
        <v>1</v>
      </c>
      <c r="K10" s="23"/>
      <c r="L10" s="23"/>
      <c r="M10" s="24"/>
      <c r="N10" s="24">
        <v>10</v>
      </c>
      <c r="O10" s="24">
        <v>1</v>
      </c>
      <c r="P10" s="38">
        <f t="shared" si="1"/>
        <v>19</v>
      </c>
      <c r="Q10" s="65">
        <v>17</v>
      </c>
      <c r="R10" s="61">
        <f t="shared" si="2"/>
        <v>50</v>
      </c>
    </row>
    <row r="11" spans="1:18" x14ac:dyDescent="0.25">
      <c r="A11" s="19">
        <v>9</v>
      </c>
      <c r="B11" s="42" t="s">
        <v>75</v>
      </c>
      <c r="C11" s="42" t="s">
        <v>43</v>
      </c>
      <c r="D11" s="45">
        <v>3</v>
      </c>
      <c r="E11" s="45">
        <v>3</v>
      </c>
      <c r="F11" s="48">
        <f t="shared" si="0"/>
        <v>0</v>
      </c>
      <c r="G11" s="27">
        <v>8</v>
      </c>
      <c r="H11" s="23">
        <v>1</v>
      </c>
      <c r="I11" s="23"/>
      <c r="J11" s="23"/>
      <c r="K11" s="23"/>
      <c r="L11" s="23"/>
      <c r="M11" s="24"/>
      <c r="N11" s="24">
        <v>2</v>
      </c>
      <c r="O11" s="24">
        <v>5</v>
      </c>
      <c r="P11" s="38">
        <f t="shared" si="1"/>
        <v>16</v>
      </c>
      <c r="Q11" s="65">
        <v>16</v>
      </c>
      <c r="R11" s="61">
        <f t="shared" si="2"/>
        <v>0</v>
      </c>
    </row>
    <row r="12" spans="1:18" x14ac:dyDescent="0.25">
      <c r="A12" s="19">
        <v>10</v>
      </c>
      <c r="B12" s="42" t="s">
        <v>142</v>
      </c>
      <c r="C12" s="42" t="s">
        <v>71</v>
      </c>
      <c r="D12" s="45">
        <v>6</v>
      </c>
      <c r="E12" s="45">
        <v>6</v>
      </c>
      <c r="F12" s="48">
        <f t="shared" si="0"/>
        <v>0</v>
      </c>
      <c r="G12" s="27">
        <v>10</v>
      </c>
      <c r="H12" s="23">
        <v>3</v>
      </c>
      <c r="I12" s="23"/>
      <c r="J12" s="23"/>
      <c r="K12" s="23"/>
      <c r="L12" s="23"/>
      <c r="M12" s="24"/>
      <c r="N12" s="24">
        <v>1</v>
      </c>
      <c r="O12" s="24">
        <v>1</v>
      </c>
      <c r="P12" s="38">
        <f t="shared" si="1"/>
        <v>15</v>
      </c>
      <c r="Q12" s="65">
        <v>15</v>
      </c>
      <c r="R12" s="61">
        <f t="shared" si="2"/>
        <v>0</v>
      </c>
    </row>
    <row r="13" spans="1:18" x14ac:dyDescent="0.25">
      <c r="A13" s="19">
        <v>11</v>
      </c>
      <c r="B13" s="25" t="s">
        <v>266</v>
      </c>
      <c r="C13" s="25" t="s">
        <v>42</v>
      </c>
      <c r="D13" s="21">
        <v>1</v>
      </c>
      <c r="E13" s="21">
        <v>1</v>
      </c>
      <c r="F13" s="48">
        <f t="shared" si="0"/>
        <v>0</v>
      </c>
      <c r="G13" s="19"/>
      <c r="H13" s="23"/>
      <c r="I13" s="23"/>
      <c r="J13" s="23"/>
      <c r="K13" s="23"/>
      <c r="L13" s="23"/>
      <c r="M13" s="24"/>
      <c r="N13" s="24">
        <v>8</v>
      </c>
      <c r="O13" s="24">
        <v>7</v>
      </c>
      <c r="P13" s="38">
        <f t="shared" si="1"/>
        <v>15</v>
      </c>
      <c r="Q13" s="65">
        <v>15</v>
      </c>
      <c r="R13" s="61">
        <f t="shared" si="2"/>
        <v>0</v>
      </c>
    </row>
    <row r="14" spans="1:18" x14ac:dyDescent="0.25">
      <c r="A14" s="19">
        <v>12</v>
      </c>
      <c r="B14" s="42" t="s">
        <v>50</v>
      </c>
      <c r="C14" s="42" t="s">
        <v>18</v>
      </c>
      <c r="D14" s="45"/>
      <c r="E14" s="45"/>
      <c r="F14" s="48">
        <f t="shared" si="0"/>
        <v>0</v>
      </c>
      <c r="G14" s="27">
        <v>3</v>
      </c>
      <c r="H14" s="23">
        <v>2</v>
      </c>
      <c r="I14" s="39">
        <v>8</v>
      </c>
      <c r="J14" s="39">
        <v>6</v>
      </c>
      <c r="K14" s="23"/>
      <c r="L14" s="23"/>
      <c r="M14" s="24"/>
      <c r="N14" s="24"/>
      <c r="O14" s="24"/>
      <c r="P14" s="38">
        <f t="shared" si="1"/>
        <v>19</v>
      </c>
      <c r="Q14" s="65">
        <v>14</v>
      </c>
      <c r="R14" s="61">
        <f t="shared" si="2"/>
        <v>0</v>
      </c>
    </row>
    <row r="15" spans="1:18" x14ac:dyDescent="0.25">
      <c r="A15" s="19">
        <v>13</v>
      </c>
      <c r="B15" s="27" t="s">
        <v>263</v>
      </c>
      <c r="C15" s="27" t="s">
        <v>43</v>
      </c>
      <c r="D15" s="21">
        <v>1</v>
      </c>
      <c r="E15" s="21"/>
      <c r="F15" s="48">
        <f t="shared" si="0"/>
        <v>1</v>
      </c>
      <c r="G15" s="23"/>
      <c r="H15" s="23"/>
      <c r="I15" s="23">
        <v>3</v>
      </c>
      <c r="J15" s="23">
        <v>3</v>
      </c>
      <c r="K15" s="23"/>
      <c r="L15" s="23"/>
      <c r="M15" s="24"/>
      <c r="N15" s="24"/>
      <c r="O15" s="24">
        <v>8</v>
      </c>
      <c r="P15" s="38">
        <f t="shared" si="1"/>
        <v>14</v>
      </c>
      <c r="Q15" s="65">
        <v>14</v>
      </c>
      <c r="R15" s="61">
        <f t="shared" si="2"/>
        <v>50</v>
      </c>
    </row>
    <row r="16" spans="1:18" x14ac:dyDescent="0.25">
      <c r="A16" s="19">
        <v>14</v>
      </c>
      <c r="B16" s="42" t="s">
        <v>65</v>
      </c>
      <c r="C16" s="42" t="s">
        <v>180</v>
      </c>
      <c r="D16" s="45">
        <v>2</v>
      </c>
      <c r="E16" s="45">
        <v>2</v>
      </c>
      <c r="F16" s="48">
        <f t="shared" ref="F16:F49" si="3">D16-E16</f>
        <v>0</v>
      </c>
      <c r="G16" s="27">
        <v>1</v>
      </c>
      <c r="H16" s="23">
        <v>5</v>
      </c>
      <c r="I16" s="23"/>
      <c r="J16" s="23"/>
      <c r="K16" s="23"/>
      <c r="L16" s="23"/>
      <c r="M16" s="24"/>
      <c r="N16" s="24">
        <v>1</v>
      </c>
      <c r="O16" s="24">
        <v>7</v>
      </c>
      <c r="P16" s="38">
        <f t="shared" si="1"/>
        <v>14</v>
      </c>
      <c r="Q16" s="65">
        <v>14</v>
      </c>
      <c r="R16" s="61">
        <f t="shared" si="2"/>
        <v>0</v>
      </c>
    </row>
    <row r="17" spans="1:18" x14ac:dyDescent="0.25">
      <c r="A17" s="19">
        <v>15</v>
      </c>
      <c r="B17" s="42" t="s">
        <v>46</v>
      </c>
      <c r="C17" s="42" t="s">
        <v>23</v>
      </c>
      <c r="D17" s="45">
        <v>1</v>
      </c>
      <c r="E17" s="45"/>
      <c r="F17" s="48">
        <f t="shared" si="3"/>
        <v>1</v>
      </c>
      <c r="G17" s="67">
        <v>7</v>
      </c>
      <c r="H17" s="23">
        <v>4</v>
      </c>
      <c r="I17" s="39">
        <v>6</v>
      </c>
      <c r="J17" s="23">
        <v>5</v>
      </c>
      <c r="K17" s="23"/>
      <c r="L17" s="23"/>
      <c r="M17" s="24"/>
      <c r="N17" s="24"/>
      <c r="O17" s="24"/>
      <c r="P17" s="38">
        <f t="shared" si="1"/>
        <v>22</v>
      </c>
      <c r="Q17" s="65">
        <v>13</v>
      </c>
      <c r="R17" s="61">
        <f t="shared" si="2"/>
        <v>50</v>
      </c>
    </row>
    <row r="18" spans="1:18" x14ac:dyDescent="0.25">
      <c r="A18" s="19">
        <v>16</v>
      </c>
      <c r="B18" s="42" t="s">
        <v>29</v>
      </c>
      <c r="C18" s="42" t="s">
        <v>121</v>
      </c>
      <c r="D18" s="45">
        <v>2</v>
      </c>
      <c r="E18" s="45">
        <v>2</v>
      </c>
      <c r="F18" s="48">
        <f t="shared" si="3"/>
        <v>0</v>
      </c>
      <c r="G18" s="27">
        <v>1</v>
      </c>
      <c r="H18" s="23">
        <v>1</v>
      </c>
      <c r="I18" s="23"/>
      <c r="J18" s="23">
        <v>1</v>
      </c>
      <c r="K18" s="23"/>
      <c r="L18" s="23"/>
      <c r="M18" s="24">
        <v>10</v>
      </c>
      <c r="N18" s="24">
        <v>1</v>
      </c>
      <c r="O18" s="24"/>
      <c r="P18" s="38">
        <f t="shared" si="1"/>
        <v>14</v>
      </c>
      <c r="Q18" s="65">
        <v>13</v>
      </c>
      <c r="R18" s="61">
        <f t="shared" si="2"/>
        <v>0</v>
      </c>
    </row>
    <row r="19" spans="1:18" x14ac:dyDescent="0.25">
      <c r="A19" s="19">
        <v>17</v>
      </c>
      <c r="B19" s="42" t="s">
        <v>117</v>
      </c>
      <c r="C19" s="42" t="s">
        <v>165</v>
      </c>
      <c r="D19" s="45">
        <v>7</v>
      </c>
      <c r="E19" s="45">
        <v>3</v>
      </c>
      <c r="F19" s="48">
        <f t="shared" si="3"/>
        <v>4</v>
      </c>
      <c r="G19" s="67">
        <v>5</v>
      </c>
      <c r="H19" s="23">
        <v>1</v>
      </c>
      <c r="I19" s="23">
        <v>4</v>
      </c>
      <c r="J19" s="39">
        <v>7</v>
      </c>
      <c r="K19" s="23"/>
      <c r="L19" s="23"/>
      <c r="M19" s="24"/>
      <c r="N19" s="24"/>
      <c r="O19" s="24"/>
      <c r="P19" s="38">
        <f t="shared" si="1"/>
        <v>17</v>
      </c>
      <c r="Q19" s="65">
        <v>12</v>
      </c>
      <c r="R19" s="61">
        <f t="shared" si="2"/>
        <v>200</v>
      </c>
    </row>
    <row r="20" spans="1:18" x14ac:dyDescent="0.25">
      <c r="A20" s="19">
        <v>18</v>
      </c>
      <c r="B20" s="42" t="s">
        <v>81</v>
      </c>
      <c r="C20" s="42" t="s">
        <v>43</v>
      </c>
      <c r="D20" s="45">
        <v>2</v>
      </c>
      <c r="E20" s="45">
        <v>2</v>
      </c>
      <c r="F20" s="48">
        <f t="shared" si="3"/>
        <v>0</v>
      </c>
      <c r="G20" s="27">
        <v>1</v>
      </c>
      <c r="H20" s="23">
        <v>6</v>
      </c>
      <c r="I20" s="23"/>
      <c r="J20" s="23"/>
      <c r="K20" s="23"/>
      <c r="L20" s="23"/>
      <c r="M20" s="24"/>
      <c r="N20" s="24">
        <v>1</v>
      </c>
      <c r="O20" s="24">
        <v>3</v>
      </c>
      <c r="P20" s="38">
        <f t="shared" si="1"/>
        <v>11</v>
      </c>
      <c r="Q20" s="65">
        <v>11</v>
      </c>
      <c r="R20" s="61">
        <f t="shared" si="2"/>
        <v>0</v>
      </c>
    </row>
    <row r="21" spans="1:18" x14ac:dyDescent="0.25">
      <c r="A21" s="19">
        <v>19</v>
      </c>
      <c r="B21" s="42" t="s">
        <v>77</v>
      </c>
      <c r="C21" s="42" t="s">
        <v>43</v>
      </c>
      <c r="D21" s="45">
        <v>3</v>
      </c>
      <c r="E21" s="45">
        <v>3</v>
      </c>
      <c r="F21" s="48">
        <f t="shared" si="3"/>
        <v>0</v>
      </c>
      <c r="G21" s="27">
        <v>1</v>
      </c>
      <c r="H21" s="23">
        <v>1</v>
      </c>
      <c r="I21" s="23"/>
      <c r="J21" s="23"/>
      <c r="K21" s="23"/>
      <c r="L21" s="23"/>
      <c r="M21" s="24"/>
      <c r="N21" s="24">
        <v>7</v>
      </c>
      <c r="O21" s="24">
        <v>2</v>
      </c>
      <c r="P21" s="38">
        <f t="shared" si="1"/>
        <v>11</v>
      </c>
      <c r="Q21" s="65">
        <v>11</v>
      </c>
      <c r="R21" s="61">
        <f t="shared" si="2"/>
        <v>0</v>
      </c>
    </row>
    <row r="22" spans="1:18" x14ac:dyDescent="0.25">
      <c r="A22" s="19">
        <v>20</v>
      </c>
      <c r="B22" s="42" t="s">
        <v>48</v>
      </c>
      <c r="C22" s="42" t="s">
        <v>33</v>
      </c>
      <c r="D22" s="45">
        <v>2</v>
      </c>
      <c r="E22" s="45">
        <v>2</v>
      </c>
      <c r="F22" s="48">
        <f t="shared" si="3"/>
        <v>0</v>
      </c>
      <c r="G22" s="27">
        <v>1</v>
      </c>
      <c r="H22" s="23">
        <v>7</v>
      </c>
      <c r="I22" s="23"/>
      <c r="J22" s="23"/>
      <c r="K22" s="23"/>
      <c r="L22" s="23"/>
      <c r="M22" s="24"/>
      <c r="N22" s="24"/>
      <c r="O22" s="24"/>
      <c r="P22" s="38">
        <f t="shared" si="1"/>
        <v>8</v>
      </c>
      <c r="Q22" s="65">
        <v>8</v>
      </c>
      <c r="R22" s="61">
        <f t="shared" si="2"/>
        <v>0</v>
      </c>
    </row>
    <row r="23" spans="1:18" x14ac:dyDescent="0.25">
      <c r="A23" s="19">
        <v>21</v>
      </c>
      <c r="B23" s="42" t="s">
        <v>49</v>
      </c>
      <c r="C23" s="42" t="s">
        <v>21</v>
      </c>
      <c r="D23" s="45">
        <v>10</v>
      </c>
      <c r="E23" s="45">
        <v>8</v>
      </c>
      <c r="F23" s="48">
        <f t="shared" si="3"/>
        <v>2</v>
      </c>
      <c r="G23" s="27">
        <v>1</v>
      </c>
      <c r="H23" s="23">
        <v>1</v>
      </c>
      <c r="I23" s="23">
        <v>1</v>
      </c>
      <c r="J23" s="23">
        <v>1</v>
      </c>
      <c r="K23" s="23"/>
      <c r="L23" s="23"/>
      <c r="M23" s="24"/>
      <c r="N23" s="24">
        <v>6</v>
      </c>
      <c r="O23" s="24"/>
      <c r="P23" s="38">
        <f t="shared" si="1"/>
        <v>10</v>
      </c>
      <c r="Q23" s="65">
        <v>8</v>
      </c>
      <c r="R23" s="61">
        <v>600</v>
      </c>
    </row>
    <row r="24" spans="1:18" x14ac:dyDescent="0.25">
      <c r="A24" s="19">
        <v>22</v>
      </c>
      <c r="B24" s="42" t="s">
        <v>119</v>
      </c>
      <c r="C24" s="42" t="s">
        <v>22</v>
      </c>
      <c r="D24" s="45">
        <v>1</v>
      </c>
      <c r="E24" s="45">
        <v>1</v>
      </c>
      <c r="F24" s="48">
        <f t="shared" si="3"/>
        <v>0</v>
      </c>
      <c r="G24" s="27">
        <v>1</v>
      </c>
      <c r="H24" s="23">
        <v>1</v>
      </c>
      <c r="I24" s="23"/>
      <c r="J24" s="23"/>
      <c r="K24" s="23"/>
      <c r="L24" s="23"/>
      <c r="M24" s="24"/>
      <c r="N24" s="24">
        <v>5</v>
      </c>
      <c r="O24" s="24">
        <v>1</v>
      </c>
      <c r="P24" s="38">
        <f t="shared" si="1"/>
        <v>8</v>
      </c>
      <c r="Q24" s="65">
        <v>8</v>
      </c>
      <c r="R24" s="61">
        <f t="shared" si="2"/>
        <v>0</v>
      </c>
    </row>
    <row r="25" spans="1:18" x14ac:dyDescent="0.25">
      <c r="A25" s="19">
        <v>23</v>
      </c>
      <c r="B25" s="20" t="s">
        <v>272</v>
      </c>
      <c r="C25" s="20" t="s">
        <v>121</v>
      </c>
      <c r="D25" s="21"/>
      <c r="E25" s="21"/>
      <c r="F25" s="48">
        <f t="shared" si="3"/>
        <v>0</v>
      </c>
      <c r="G25" s="23"/>
      <c r="H25" s="23"/>
      <c r="I25" s="23"/>
      <c r="J25" s="23"/>
      <c r="K25" s="23"/>
      <c r="L25" s="23"/>
      <c r="M25" s="24">
        <v>8</v>
      </c>
      <c r="N25" s="24"/>
      <c r="O25" s="24"/>
      <c r="P25" s="38">
        <f t="shared" si="1"/>
        <v>8</v>
      </c>
      <c r="Q25" s="65">
        <v>8</v>
      </c>
      <c r="R25" s="61">
        <f t="shared" si="2"/>
        <v>0</v>
      </c>
    </row>
    <row r="26" spans="1:18" x14ac:dyDescent="0.25">
      <c r="A26" s="19">
        <v>24</v>
      </c>
      <c r="B26" s="42" t="s">
        <v>20</v>
      </c>
      <c r="C26" s="42" t="s">
        <v>21</v>
      </c>
      <c r="D26" s="45">
        <v>4</v>
      </c>
      <c r="E26" s="45">
        <v>3</v>
      </c>
      <c r="F26" s="48">
        <f t="shared" si="3"/>
        <v>1</v>
      </c>
      <c r="G26" s="27">
        <v>1</v>
      </c>
      <c r="H26" s="23">
        <v>1</v>
      </c>
      <c r="I26" s="23">
        <v>2</v>
      </c>
      <c r="J26" s="23">
        <v>4</v>
      </c>
      <c r="K26" s="23"/>
      <c r="L26" s="23"/>
      <c r="M26" s="24"/>
      <c r="N26" s="24">
        <v>1</v>
      </c>
      <c r="O26" s="24"/>
      <c r="P26" s="38">
        <f t="shared" si="1"/>
        <v>9</v>
      </c>
      <c r="Q26" s="65">
        <v>7</v>
      </c>
      <c r="R26" s="61">
        <f t="shared" si="2"/>
        <v>50</v>
      </c>
    </row>
    <row r="27" spans="1:18" x14ac:dyDescent="0.25">
      <c r="A27" s="19">
        <v>25</v>
      </c>
      <c r="B27" s="42" t="s">
        <v>26</v>
      </c>
      <c r="C27" s="42" t="s">
        <v>18</v>
      </c>
      <c r="D27" s="45"/>
      <c r="E27" s="45"/>
      <c r="F27" s="48">
        <f t="shared" si="3"/>
        <v>0</v>
      </c>
      <c r="G27" s="27">
        <v>1</v>
      </c>
      <c r="H27" s="23">
        <v>1</v>
      </c>
      <c r="I27" s="23">
        <v>1</v>
      </c>
      <c r="J27" s="23">
        <v>1</v>
      </c>
      <c r="K27" s="23"/>
      <c r="L27" s="23"/>
      <c r="M27" s="24"/>
      <c r="N27" s="24">
        <v>3</v>
      </c>
      <c r="O27" s="24"/>
      <c r="P27" s="38">
        <f t="shared" si="1"/>
        <v>7</v>
      </c>
      <c r="Q27" s="65">
        <v>5</v>
      </c>
      <c r="R27" s="61">
        <f t="shared" si="2"/>
        <v>0</v>
      </c>
    </row>
    <row r="28" spans="1:18" x14ac:dyDescent="0.25">
      <c r="A28" s="19">
        <v>26</v>
      </c>
      <c r="B28" s="42" t="s">
        <v>66</v>
      </c>
      <c r="C28" s="42" t="s">
        <v>67</v>
      </c>
      <c r="D28" s="45">
        <v>2</v>
      </c>
      <c r="E28" s="45">
        <v>2</v>
      </c>
      <c r="F28" s="48">
        <f t="shared" si="3"/>
        <v>0</v>
      </c>
      <c r="G28" s="27">
        <v>1</v>
      </c>
      <c r="H28" s="23">
        <v>1</v>
      </c>
      <c r="I28" s="23"/>
      <c r="J28" s="23"/>
      <c r="K28" s="23"/>
      <c r="L28" s="23"/>
      <c r="M28" s="24"/>
      <c r="N28" s="24">
        <v>3</v>
      </c>
      <c r="O28" s="24"/>
      <c r="P28" s="38">
        <f t="shared" si="1"/>
        <v>5</v>
      </c>
      <c r="Q28" s="65">
        <v>5</v>
      </c>
      <c r="R28" s="61">
        <f t="shared" si="2"/>
        <v>0</v>
      </c>
    </row>
    <row r="29" spans="1:18" x14ac:dyDescent="0.25">
      <c r="A29" s="19">
        <v>27</v>
      </c>
      <c r="B29" s="42" t="s">
        <v>17</v>
      </c>
      <c r="C29" s="42" t="s">
        <v>18</v>
      </c>
      <c r="D29" s="45">
        <v>5</v>
      </c>
      <c r="E29" s="45">
        <v>2</v>
      </c>
      <c r="F29" s="48">
        <f t="shared" si="3"/>
        <v>3</v>
      </c>
      <c r="G29" s="27">
        <v>1</v>
      </c>
      <c r="H29" s="23">
        <v>1</v>
      </c>
      <c r="I29" s="23">
        <v>1</v>
      </c>
      <c r="J29" s="23">
        <v>1</v>
      </c>
      <c r="K29" s="23"/>
      <c r="L29" s="23"/>
      <c r="M29" s="24"/>
      <c r="N29" s="24">
        <v>1</v>
      </c>
      <c r="O29" s="24">
        <v>1</v>
      </c>
      <c r="P29" s="38">
        <f t="shared" si="1"/>
        <v>6</v>
      </c>
      <c r="Q29" s="65">
        <v>4</v>
      </c>
      <c r="R29" s="61">
        <f t="shared" si="2"/>
        <v>150</v>
      </c>
    </row>
    <row r="30" spans="1:18" x14ac:dyDescent="0.25">
      <c r="A30" s="19">
        <v>28</v>
      </c>
      <c r="B30" s="42" t="s">
        <v>122</v>
      </c>
      <c r="C30" s="42" t="s">
        <v>22</v>
      </c>
      <c r="D30" s="45">
        <v>2</v>
      </c>
      <c r="E30" s="45">
        <v>2</v>
      </c>
      <c r="F30" s="48">
        <f t="shared" si="3"/>
        <v>0</v>
      </c>
      <c r="G30" s="27">
        <v>1</v>
      </c>
      <c r="H30" s="23">
        <v>1</v>
      </c>
      <c r="I30" s="23"/>
      <c r="J30" s="23"/>
      <c r="K30" s="23"/>
      <c r="L30" s="23"/>
      <c r="M30" s="24"/>
      <c r="N30" s="24">
        <v>1</v>
      </c>
      <c r="O30" s="24">
        <v>1</v>
      </c>
      <c r="P30" s="38">
        <f t="shared" si="1"/>
        <v>4</v>
      </c>
      <c r="Q30" s="65">
        <v>4</v>
      </c>
      <c r="R30" s="61">
        <f t="shared" si="2"/>
        <v>0</v>
      </c>
    </row>
    <row r="31" spans="1:18" x14ac:dyDescent="0.25">
      <c r="A31" s="19">
        <v>29</v>
      </c>
      <c r="B31" s="42" t="s">
        <v>83</v>
      </c>
      <c r="C31" s="42" t="s">
        <v>43</v>
      </c>
      <c r="D31" s="45"/>
      <c r="E31" s="45"/>
      <c r="F31" s="48">
        <f t="shared" si="3"/>
        <v>0</v>
      </c>
      <c r="G31" s="27">
        <v>1</v>
      </c>
      <c r="H31" s="23">
        <v>1</v>
      </c>
      <c r="I31" s="23"/>
      <c r="J31" s="23"/>
      <c r="K31" s="23"/>
      <c r="L31" s="23"/>
      <c r="M31" s="24"/>
      <c r="N31" s="24">
        <v>1</v>
      </c>
      <c r="O31" s="24">
        <v>1</v>
      </c>
      <c r="P31" s="38">
        <f t="shared" si="1"/>
        <v>4</v>
      </c>
      <c r="Q31" s="65">
        <v>4</v>
      </c>
      <c r="R31" s="61">
        <f t="shared" si="2"/>
        <v>0</v>
      </c>
    </row>
    <row r="32" spans="1:18" x14ac:dyDescent="0.25">
      <c r="A32" s="19">
        <v>30</v>
      </c>
      <c r="B32" s="42" t="s">
        <v>73</v>
      </c>
      <c r="C32" s="42" t="s">
        <v>74</v>
      </c>
      <c r="D32" s="45">
        <v>1</v>
      </c>
      <c r="E32" s="45"/>
      <c r="F32" s="48">
        <f t="shared" si="3"/>
        <v>1</v>
      </c>
      <c r="G32" s="27">
        <v>1</v>
      </c>
      <c r="H32" s="23">
        <v>1</v>
      </c>
      <c r="I32" s="23">
        <v>1</v>
      </c>
      <c r="J32" s="23">
        <v>1</v>
      </c>
      <c r="K32" s="23"/>
      <c r="L32" s="23"/>
      <c r="M32" s="24"/>
      <c r="N32" s="24">
        <v>1</v>
      </c>
      <c r="O32" s="24"/>
      <c r="P32" s="38">
        <f t="shared" si="1"/>
        <v>5</v>
      </c>
      <c r="Q32" s="65">
        <v>3</v>
      </c>
      <c r="R32" s="61">
        <f t="shared" si="2"/>
        <v>50</v>
      </c>
    </row>
    <row r="33" spans="1:18" x14ac:dyDescent="0.25">
      <c r="A33" s="19">
        <v>31</v>
      </c>
      <c r="B33" s="42" t="s">
        <v>106</v>
      </c>
      <c r="C33" s="42" t="s">
        <v>43</v>
      </c>
      <c r="D33" s="45">
        <v>2</v>
      </c>
      <c r="E33" s="45">
        <v>2</v>
      </c>
      <c r="F33" s="48">
        <f t="shared" si="3"/>
        <v>0</v>
      </c>
      <c r="G33" s="27">
        <v>2</v>
      </c>
      <c r="H33" s="23">
        <v>1</v>
      </c>
      <c r="I33" s="23"/>
      <c r="J33" s="23"/>
      <c r="K33" s="23"/>
      <c r="L33" s="23"/>
      <c r="M33" s="24"/>
      <c r="N33" s="24"/>
      <c r="O33" s="24"/>
      <c r="P33" s="38">
        <f t="shared" si="1"/>
        <v>3</v>
      </c>
      <c r="Q33" s="65">
        <v>3</v>
      </c>
      <c r="R33" s="61">
        <f t="shared" si="2"/>
        <v>0</v>
      </c>
    </row>
    <row r="34" spans="1:18" x14ac:dyDescent="0.25">
      <c r="A34" s="19">
        <v>32</v>
      </c>
      <c r="B34" s="42" t="s">
        <v>47</v>
      </c>
      <c r="C34" s="42" t="s">
        <v>179</v>
      </c>
      <c r="D34" s="45">
        <v>2</v>
      </c>
      <c r="E34" s="45">
        <v>2</v>
      </c>
      <c r="F34" s="48">
        <f t="shared" si="3"/>
        <v>0</v>
      </c>
      <c r="G34" s="27">
        <v>1</v>
      </c>
      <c r="H34" s="23">
        <v>1</v>
      </c>
      <c r="I34" s="23"/>
      <c r="J34" s="23"/>
      <c r="K34" s="23"/>
      <c r="L34" s="23"/>
      <c r="M34" s="24"/>
      <c r="N34" s="24">
        <v>1</v>
      </c>
      <c r="O34" s="24"/>
      <c r="P34" s="38">
        <f t="shared" si="1"/>
        <v>3</v>
      </c>
      <c r="Q34" s="65">
        <v>3</v>
      </c>
      <c r="R34" s="61">
        <f t="shared" si="2"/>
        <v>0</v>
      </c>
    </row>
    <row r="35" spans="1:18" x14ac:dyDescent="0.25">
      <c r="A35" s="19">
        <v>33</v>
      </c>
      <c r="B35" s="42" t="s">
        <v>61</v>
      </c>
      <c r="C35" s="42" t="s">
        <v>80</v>
      </c>
      <c r="D35" s="45">
        <v>1</v>
      </c>
      <c r="E35" s="45">
        <v>1</v>
      </c>
      <c r="F35" s="48">
        <f t="shared" si="3"/>
        <v>0</v>
      </c>
      <c r="G35" s="27">
        <v>1</v>
      </c>
      <c r="H35" s="23">
        <v>1</v>
      </c>
      <c r="I35" s="23">
        <v>1</v>
      </c>
      <c r="J35" s="23">
        <v>1</v>
      </c>
      <c r="K35" s="23"/>
      <c r="L35" s="23"/>
      <c r="M35" s="24"/>
      <c r="N35" s="24"/>
      <c r="O35" s="24"/>
      <c r="P35" s="38">
        <f t="shared" ref="P35:P52" si="4">SUM(G35:O35)</f>
        <v>4</v>
      </c>
      <c r="Q35" s="65">
        <v>2</v>
      </c>
      <c r="R35" s="61">
        <f t="shared" si="2"/>
        <v>0</v>
      </c>
    </row>
    <row r="36" spans="1:18" x14ac:dyDescent="0.25">
      <c r="A36" s="19">
        <v>34</v>
      </c>
      <c r="B36" s="42" t="s">
        <v>107</v>
      </c>
      <c r="C36" s="42" t="s">
        <v>108</v>
      </c>
      <c r="D36" s="45"/>
      <c r="E36" s="45"/>
      <c r="F36" s="48">
        <f t="shared" si="3"/>
        <v>0</v>
      </c>
      <c r="G36" s="27">
        <v>1</v>
      </c>
      <c r="H36" s="23">
        <v>1</v>
      </c>
      <c r="I36" s="23"/>
      <c r="J36" s="23"/>
      <c r="K36" s="23"/>
      <c r="L36" s="23"/>
      <c r="M36" s="24"/>
      <c r="N36" s="24"/>
      <c r="O36" s="24"/>
      <c r="P36" s="38">
        <f t="shared" si="4"/>
        <v>2</v>
      </c>
      <c r="Q36" s="65">
        <v>2</v>
      </c>
      <c r="R36" s="61">
        <f t="shared" si="2"/>
        <v>0</v>
      </c>
    </row>
    <row r="37" spans="1:18" x14ac:dyDescent="0.25">
      <c r="A37" s="19">
        <v>35</v>
      </c>
      <c r="B37" s="42" t="s">
        <v>68</v>
      </c>
      <c r="C37" s="42" t="s">
        <v>80</v>
      </c>
      <c r="D37" s="45">
        <v>1</v>
      </c>
      <c r="E37" s="45">
        <v>1</v>
      </c>
      <c r="F37" s="48">
        <f t="shared" si="3"/>
        <v>0</v>
      </c>
      <c r="G37" s="27">
        <v>1</v>
      </c>
      <c r="H37" s="23">
        <v>1</v>
      </c>
      <c r="I37" s="23"/>
      <c r="J37" s="23"/>
      <c r="K37" s="23"/>
      <c r="L37" s="23"/>
      <c r="M37" s="24"/>
      <c r="N37" s="24"/>
      <c r="O37" s="24"/>
      <c r="P37" s="38">
        <f t="shared" si="4"/>
        <v>2</v>
      </c>
      <c r="Q37" s="65">
        <v>2</v>
      </c>
      <c r="R37" s="61">
        <f t="shared" si="2"/>
        <v>0</v>
      </c>
    </row>
    <row r="38" spans="1:18" x14ac:dyDescent="0.25">
      <c r="A38" s="19">
        <v>36</v>
      </c>
      <c r="B38" s="42" t="s">
        <v>182</v>
      </c>
      <c r="C38" s="42" t="s">
        <v>80</v>
      </c>
      <c r="D38" s="45">
        <v>1</v>
      </c>
      <c r="E38" s="45">
        <v>1</v>
      </c>
      <c r="F38" s="48">
        <f t="shared" si="3"/>
        <v>0</v>
      </c>
      <c r="G38" s="27">
        <v>1</v>
      </c>
      <c r="H38" s="23">
        <v>1</v>
      </c>
      <c r="I38" s="23"/>
      <c r="J38" s="23"/>
      <c r="K38" s="23"/>
      <c r="L38" s="23"/>
      <c r="M38" s="24"/>
      <c r="N38" s="24"/>
      <c r="O38" s="24"/>
      <c r="P38" s="38">
        <f t="shared" si="4"/>
        <v>2</v>
      </c>
      <c r="Q38" s="65">
        <v>2</v>
      </c>
      <c r="R38" s="61">
        <f t="shared" si="2"/>
        <v>0</v>
      </c>
    </row>
    <row r="39" spans="1:18" x14ac:dyDescent="0.25">
      <c r="A39" s="19">
        <v>37</v>
      </c>
      <c r="B39" s="42" t="s">
        <v>115</v>
      </c>
      <c r="C39" s="42" t="s">
        <v>177</v>
      </c>
      <c r="D39" s="58"/>
      <c r="E39" s="45"/>
      <c r="F39" s="48">
        <f t="shared" si="3"/>
        <v>0</v>
      </c>
      <c r="G39" s="27">
        <v>1</v>
      </c>
      <c r="H39" s="23">
        <v>1</v>
      </c>
      <c r="I39" s="23"/>
      <c r="J39" s="23"/>
      <c r="K39" s="23"/>
      <c r="L39" s="23"/>
      <c r="M39" s="24"/>
      <c r="N39" s="24"/>
      <c r="O39" s="24"/>
      <c r="P39" s="38">
        <f t="shared" si="4"/>
        <v>2</v>
      </c>
      <c r="Q39" s="65">
        <v>2</v>
      </c>
      <c r="R39" s="61">
        <f t="shared" si="2"/>
        <v>0</v>
      </c>
    </row>
    <row r="40" spans="1:18" x14ac:dyDescent="0.25">
      <c r="A40" s="19">
        <v>38</v>
      </c>
      <c r="B40" s="42" t="s">
        <v>88</v>
      </c>
      <c r="C40" s="42" t="s">
        <v>138</v>
      </c>
      <c r="D40" s="45"/>
      <c r="E40" s="45"/>
      <c r="F40" s="48">
        <f t="shared" si="3"/>
        <v>0</v>
      </c>
      <c r="G40" s="27">
        <v>1</v>
      </c>
      <c r="H40" s="23">
        <v>1</v>
      </c>
      <c r="I40" s="23"/>
      <c r="J40" s="23"/>
      <c r="K40" s="23"/>
      <c r="L40" s="23"/>
      <c r="M40" s="24"/>
      <c r="N40" s="24"/>
      <c r="O40" s="24"/>
      <c r="P40" s="38">
        <f t="shared" si="4"/>
        <v>2</v>
      </c>
      <c r="Q40" s="65">
        <v>2</v>
      </c>
      <c r="R40" s="61">
        <f t="shared" si="2"/>
        <v>0</v>
      </c>
    </row>
    <row r="41" spans="1:18" x14ac:dyDescent="0.25">
      <c r="A41" s="19">
        <v>39</v>
      </c>
      <c r="B41" s="20" t="s">
        <v>262</v>
      </c>
      <c r="C41" s="20" t="s">
        <v>42</v>
      </c>
      <c r="D41" s="21"/>
      <c r="E41" s="21"/>
      <c r="F41" s="48">
        <f t="shared" si="3"/>
        <v>0</v>
      </c>
      <c r="G41" s="23"/>
      <c r="H41" s="23"/>
      <c r="I41" s="23">
        <v>1</v>
      </c>
      <c r="J41" s="23">
        <v>1</v>
      </c>
      <c r="K41" s="23"/>
      <c r="L41" s="23"/>
      <c r="M41" s="24"/>
      <c r="N41" s="24"/>
      <c r="O41" s="24"/>
      <c r="P41" s="38">
        <f t="shared" si="4"/>
        <v>2</v>
      </c>
      <c r="Q41" s="65">
        <v>2</v>
      </c>
      <c r="R41" s="61">
        <f t="shared" si="2"/>
        <v>0</v>
      </c>
    </row>
    <row r="42" spans="1:18" x14ac:dyDescent="0.25">
      <c r="A42" s="19">
        <v>40</v>
      </c>
      <c r="B42" s="20" t="s">
        <v>268</v>
      </c>
      <c r="C42" s="20" t="s">
        <v>43</v>
      </c>
      <c r="D42" s="21">
        <v>2</v>
      </c>
      <c r="E42" s="21">
        <v>2</v>
      </c>
      <c r="F42" s="48">
        <f t="shared" si="3"/>
        <v>0</v>
      </c>
      <c r="G42" s="23"/>
      <c r="H42" s="23"/>
      <c r="I42" s="23"/>
      <c r="J42" s="23"/>
      <c r="K42" s="23"/>
      <c r="L42" s="23"/>
      <c r="M42" s="24"/>
      <c r="N42" s="24">
        <v>1</v>
      </c>
      <c r="O42" s="24">
        <v>1</v>
      </c>
      <c r="P42" s="38">
        <f t="shared" si="4"/>
        <v>2</v>
      </c>
      <c r="Q42" s="65">
        <v>2</v>
      </c>
      <c r="R42" s="61">
        <f t="shared" si="2"/>
        <v>0</v>
      </c>
    </row>
    <row r="43" spans="1:18" x14ac:dyDescent="0.25">
      <c r="A43" s="19">
        <v>41</v>
      </c>
      <c r="B43" s="42" t="s">
        <v>181</v>
      </c>
      <c r="C43" s="42" t="s">
        <v>23</v>
      </c>
      <c r="D43" s="45"/>
      <c r="E43" s="45"/>
      <c r="F43" s="48">
        <f t="shared" si="3"/>
        <v>0</v>
      </c>
      <c r="G43" s="27">
        <v>1</v>
      </c>
      <c r="H43" s="23"/>
      <c r="I43" s="23"/>
      <c r="J43" s="23"/>
      <c r="K43" s="23"/>
      <c r="L43" s="23"/>
      <c r="M43" s="24"/>
      <c r="N43" s="24"/>
      <c r="O43" s="24"/>
      <c r="P43" s="38">
        <f t="shared" si="4"/>
        <v>1</v>
      </c>
      <c r="Q43" s="65">
        <v>1</v>
      </c>
      <c r="R43" s="61">
        <f t="shared" si="2"/>
        <v>0</v>
      </c>
    </row>
    <row r="44" spans="1:18" x14ac:dyDescent="0.25">
      <c r="A44" s="19">
        <v>42</v>
      </c>
      <c r="B44" s="25" t="s">
        <v>84</v>
      </c>
      <c r="C44" s="25" t="s">
        <v>43</v>
      </c>
      <c r="D44" s="21"/>
      <c r="E44" s="21"/>
      <c r="F44" s="48">
        <f t="shared" si="3"/>
        <v>0</v>
      </c>
      <c r="G44" s="19"/>
      <c r="H44" s="23"/>
      <c r="I44" s="23"/>
      <c r="J44" s="23"/>
      <c r="K44" s="23"/>
      <c r="L44" s="23"/>
      <c r="M44" s="24"/>
      <c r="N44" s="24"/>
      <c r="O44" s="24">
        <v>1</v>
      </c>
      <c r="P44" s="38">
        <f t="shared" si="4"/>
        <v>1</v>
      </c>
      <c r="Q44" s="65">
        <v>1</v>
      </c>
      <c r="R44" s="61">
        <f t="shared" si="2"/>
        <v>0</v>
      </c>
    </row>
    <row r="45" spans="1:18" x14ac:dyDescent="0.25">
      <c r="A45" s="19">
        <v>43</v>
      </c>
      <c r="B45" s="27" t="s">
        <v>79</v>
      </c>
      <c r="C45" s="27" t="s">
        <v>267</v>
      </c>
      <c r="D45" s="21"/>
      <c r="E45" s="31"/>
      <c r="F45" s="48">
        <f t="shared" si="3"/>
        <v>0</v>
      </c>
      <c r="G45" s="19"/>
      <c r="H45" s="23"/>
      <c r="I45" s="23"/>
      <c r="J45" s="23"/>
      <c r="K45" s="23"/>
      <c r="L45" s="23"/>
      <c r="M45" s="24"/>
      <c r="N45" s="24"/>
      <c r="O45" s="24">
        <v>1</v>
      </c>
      <c r="P45" s="38">
        <f t="shared" si="4"/>
        <v>1</v>
      </c>
      <c r="Q45" s="65">
        <v>1</v>
      </c>
      <c r="R45" s="61">
        <f t="shared" si="2"/>
        <v>0</v>
      </c>
    </row>
    <row r="46" spans="1:18" x14ac:dyDescent="0.25">
      <c r="A46" s="19">
        <v>44</v>
      </c>
      <c r="B46" s="27" t="s">
        <v>86</v>
      </c>
      <c r="C46" s="27" t="s">
        <v>23</v>
      </c>
      <c r="D46" s="21"/>
      <c r="E46" s="21"/>
      <c r="F46" s="48">
        <f t="shared" si="3"/>
        <v>0</v>
      </c>
      <c r="G46" s="23"/>
      <c r="H46" s="23"/>
      <c r="I46" s="23"/>
      <c r="J46" s="23"/>
      <c r="K46" s="23"/>
      <c r="L46" s="23"/>
      <c r="M46" s="24"/>
      <c r="N46" s="24"/>
      <c r="O46" s="24">
        <v>1</v>
      </c>
      <c r="P46" s="38">
        <f t="shared" si="4"/>
        <v>1</v>
      </c>
      <c r="Q46" s="65">
        <v>1</v>
      </c>
      <c r="R46" s="61">
        <f t="shared" si="2"/>
        <v>0</v>
      </c>
    </row>
    <row r="47" spans="1:18" x14ac:dyDescent="0.25">
      <c r="A47" s="19">
        <v>45</v>
      </c>
      <c r="B47" s="20" t="s">
        <v>24</v>
      </c>
      <c r="C47" s="20" t="s">
        <v>25</v>
      </c>
      <c r="D47" s="21"/>
      <c r="E47" s="22"/>
      <c r="F47" s="48">
        <f t="shared" si="3"/>
        <v>0</v>
      </c>
      <c r="G47" s="23"/>
      <c r="H47" s="23"/>
      <c r="I47" s="23"/>
      <c r="J47" s="23"/>
      <c r="K47" s="23"/>
      <c r="L47" s="23"/>
      <c r="M47" s="24"/>
      <c r="N47" s="24"/>
      <c r="O47" s="24">
        <v>1</v>
      </c>
      <c r="P47" s="38">
        <f t="shared" si="4"/>
        <v>1</v>
      </c>
      <c r="Q47" s="65">
        <v>1</v>
      </c>
      <c r="R47" s="61">
        <f t="shared" si="2"/>
        <v>0</v>
      </c>
    </row>
    <row r="48" spans="1:18" x14ac:dyDescent="0.25">
      <c r="A48" s="19">
        <v>46</v>
      </c>
      <c r="B48" s="25" t="s">
        <v>304</v>
      </c>
      <c r="C48" s="25" t="s">
        <v>23</v>
      </c>
      <c r="D48" s="21"/>
      <c r="E48" s="21"/>
      <c r="F48" s="48">
        <f t="shared" si="3"/>
        <v>0</v>
      </c>
      <c r="G48" s="23"/>
      <c r="H48" s="23"/>
      <c r="I48" s="23"/>
      <c r="J48" s="23"/>
      <c r="K48" s="23"/>
      <c r="L48" s="23"/>
      <c r="M48" s="24"/>
      <c r="N48" s="24">
        <v>1</v>
      </c>
      <c r="O48" s="24"/>
      <c r="P48" s="38">
        <f t="shared" si="4"/>
        <v>1</v>
      </c>
      <c r="Q48" s="65">
        <v>1</v>
      </c>
      <c r="R48" s="61">
        <f t="shared" si="2"/>
        <v>0</v>
      </c>
    </row>
    <row r="49" spans="1:18" x14ac:dyDescent="0.25">
      <c r="A49" s="19">
        <v>47</v>
      </c>
      <c r="B49" s="25" t="s">
        <v>305</v>
      </c>
      <c r="C49" s="25" t="s">
        <v>23</v>
      </c>
      <c r="D49" s="21"/>
      <c r="E49" s="21"/>
      <c r="F49" s="48">
        <f t="shared" si="3"/>
        <v>0</v>
      </c>
      <c r="G49" s="23"/>
      <c r="H49" s="23"/>
      <c r="I49" s="23"/>
      <c r="J49" s="23"/>
      <c r="K49" s="23"/>
      <c r="L49" s="23"/>
      <c r="M49" s="24"/>
      <c r="N49" s="24">
        <v>1</v>
      </c>
      <c r="O49" s="24"/>
      <c r="P49" s="38">
        <f t="shared" si="4"/>
        <v>1</v>
      </c>
      <c r="Q49" s="65">
        <v>1</v>
      </c>
      <c r="R49" s="61">
        <f t="shared" si="2"/>
        <v>0</v>
      </c>
    </row>
    <row r="50" spans="1:18" x14ac:dyDescent="0.25">
      <c r="A50" s="19">
        <v>48</v>
      </c>
      <c r="B50" s="20" t="s">
        <v>306</v>
      </c>
      <c r="C50" s="20" t="s">
        <v>21</v>
      </c>
      <c r="D50" s="21"/>
      <c r="E50" s="21"/>
      <c r="F50" s="22"/>
      <c r="G50" s="23"/>
      <c r="H50" s="23"/>
      <c r="I50" s="23"/>
      <c r="J50" s="23"/>
      <c r="K50" s="23"/>
      <c r="L50" s="23"/>
      <c r="M50" s="24"/>
      <c r="N50" s="24">
        <v>1</v>
      </c>
      <c r="O50" s="24"/>
      <c r="P50" s="38">
        <f t="shared" si="4"/>
        <v>1</v>
      </c>
      <c r="Q50" s="65">
        <v>1</v>
      </c>
      <c r="R50" s="61">
        <f t="shared" si="2"/>
        <v>0</v>
      </c>
    </row>
    <row r="51" spans="1:18" x14ac:dyDescent="0.25">
      <c r="A51" s="19">
        <v>49</v>
      </c>
      <c r="B51" s="25" t="s">
        <v>312</v>
      </c>
      <c r="C51" s="25" t="s">
        <v>42</v>
      </c>
      <c r="D51" s="21"/>
      <c r="E51" s="26"/>
      <c r="F51" s="22"/>
      <c r="G51" s="23"/>
      <c r="H51" s="23"/>
      <c r="I51" s="23"/>
      <c r="J51" s="23"/>
      <c r="K51" s="23"/>
      <c r="L51" s="23"/>
      <c r="M51" s="24"/>
      <c r="N51" s="24">
        <v>1</v>
      </c>
      <c r="O51" s="24"/>
      <c r="P51" s="38">
        <f t="shared" si="4"/>
        <v>1</v>
      </c>
      <c r="Q51" s="65">
        <v>1</v>
      </c>
      <c r="R51" s="61">
        <f t="shared" si="2"/>
        <v>0</v>
      </c>
    </row>
    <row r="52" spans="1:18" x14ac:dyDescent="0.25">
      <c r="A52" s="19">
        <v>50</v>
      </c>
      <c r="B52" s="25" t="s">
        <v>313</v>
      </c>
      <c r="C52" s="25" t="s">
        <v>18</v>
      </c>
      <c r="D52" s="21"/>
      <c r="E52" s="21"/>
      <c r="F52" s="22"/>
      <c r="G52" s="19"/>
      <c r="H52" s="23"/>
      <c r="I52" s="23"/>
      <c r="J52" s="23"/>
      <c r="K52" s="23"/>
      <c r="L52" s="23"/>
      <c r="M52" s="24"/>
      <c r="N52" s="24">
        <v>1</v>
      </c>
      <c r="O52" s="24"/>
      <c r="P52" s="38">
        <f t="shared" si="4"/>
        <v>1</v>
      </c>
      <c r="Q52" s="65">
        <v>1</v>
      </c>
      <c r="R52" s="61">
        <f t="shared" si="2"/>
        <v>0</v>
      </c>
    </row>
    <row r="53" spans="1:18" x14ac:dyDescent="0.25">
      <c r="A53" s="19">
        <v>51</v>
      </c>
      <c r="B53" s="25"/>
      <c r="C53" s="25"/>
      <c r="D53" s="21"/>
      <c r="E53" s="21"/>
      <c r="F53" s="22"/>
      <c r="G53" s="19"/>
      <c r="H53" s="23"/>
      <c r="I53" s="23"/>
      <c r="J53" s="23"/>
      <c r="K53" s="23"/>
      <c r="L53" s="23"/>
      <c r="M53" s="24"/>
      <c r="N53" s="24"/>
      <c r="O53" s="24"/>
      <c r="P53" s="38">
        <f t="shared" ref="P53:P56" si="5">SUM(G53:O53)</f>
        <v>0</v>
      </c>
      <c r="Q53" s="65"/>
      <c r="R53" s="61"/>
    </row>
    <row r="54" spans="1:18" x14ac:dyDescent="0.25">
      <c r="A54" s="19">
        <v>52</v>
      </c>
      <c r="B54" s="25"/>
      <c r="C54" s="25"/>
      <c r="D54" s="21"/>
      <c r="E54" s="21"/>
      <c r="F54" s="22"/>
      <c r="G54" s="23"/>
      <c r="H54" s="23"/>
      <c r="I54" s="23"/>
      <c r="J54" s="23"/>
      <c r="K54" s="23"/>
      <c r="L54" s="23"/>
      <c r="M54" s="24"/>
      <c r="N54" s="24"/>
      <c r="O54" s="24"/>
      <c r="P54" s="38">
        <f t="shared" si="5"/>
        <v>0</v>
      </c>
      <c r="Q54" s="65"/>
      <c r="R54" s="61"/>
    </row>
    <row r="55" spans="1:18" x14ac:dyDescent="0.25">
      <c r="A55" s="19">
        <v>53</v>
      </c>
      <c r="B55" s="25"/>
      <c r="C55" s="25"/>
      <c r="D55" s="21"/>
      <c r="E55" s="21"/>
      <c r="F55" s="22"/>
      <c r="G55" s="19"/>
      <c r="H55" s="23"/>
      <c r="I55" s="23"/>
      <c r="J55" s="23"/>
      <c r="K55" s="23"/>
      <c r="L55" s="23"/>
      <c r="M55" s="24"/>
      <c r="N55" s="24"/>
      <c r="O55" s="24"/>
      <c r="P55" s="38">
        <f t="shared" si="5"/>
        <v>0</v>
      </c>
      <c r="Q55" s="65"/>
      <c r="R55" s="61"/>
    </row>
    <row r="56" spans="1:18" x14ac:dyDescent="0.25">
      <c r="A56" s="19">
        <v>54</v>
      </c>
      <c r="B56" s="25"/>
      <c r="C56" s="25"/>
      <c r="D56" s="21"/>
      <c r="E56" s="21"/>
      <c r="F56" s="22"/>
      <c r="G56" s="23"/>
      <c r="H56" s="23"/>
      <c r="I56" s="23"/>
      <c r="J56" s="23"/>
      <c r="K56" s="23"/>
      <c r="L56" s="23"/>
      <c r="M56" s="24"/>
      <c r="N56" s="24"/>
      <c r="O56" s="24"/>
      <c r="P56" s="38">
        <f t="shared" si="5"/>
        <v>0</v>
      </c>
      <c r="Q56" s="65"/>
      <c r="R56" s="61"/>
    </row>
    <row r="57" spans="1:18" x14ac:dyDescent="0.25">
      <c r="A57" s="19">
        <v>55</v>
      </c>
      <c r="B57" s="25"/>
      <c r="C57" s="25"/>
      <c r="D57" s="21"/>
      <c r="E57" s="21"/>
      <c r="F57" s="22"/>
      <c r="G57" s="23"/>
      <c r="H57" s="23"/>
      <c r="I57" s="23"/>
      <c r="J57" s="23"/>
      <c r="K57" s="23"/>
      <c r="L57" s="23"/>
      <c r="M57" s="24"/>
      <c r="N57" s="24"/>
      <c r="O57" s="24"/>
      <c r="P57" s="38"/>
      <c r="Q57" s="65"/>
      <c r="R57" s="61"/>
    </row>
  </sheetData>
  <sortState xmlns:xlrd2="http://schemas.microsoft.com/office/spreadsheetml/2017/richdata2" ref="B3:Q52">
    <sortCondition descending="1" ref="Q3:Q52"/>
  </sortState>
  <pageMargins left="0.7" right="0.7" top="0.75" bottom="0.75" header="0.3" footer="0.3"/>
  <pageSetup paperSize="9" scale="70" fitToHeight="0" orientation="landscape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4"/>
  <sheetViews>
    <sheetView zoomScaleNormal="100" workbookViewId="0">
      <selection activeCell="R6" sqref="R6"/>
    </sheetView>
  </sheetViews>
  <sheetFormatPr defaultRowHeight="15" x14ac:dyDescent="0.25"/>
  <cols>
    <col min="2" max="2" width="25.7109375" customWidth="1"/>
    <col min="3" max="3" width="17.140625" customWidth="1"/>
    <col min="4" max="16" width="7.7109375" customWidth="1"/>
    <col min="17" max="18" width="9.140625" style="66"/>
  </cols>
  <sheetData>
    <row r="1" spans="1:18" ht="99" customHeight="1" x14ac:dyDescent="0.25">
      <c r="A1" s="28"/>
      <c r="B1" s="29" t="s">
        <v>10</v>
      </c>
      <c r="C1" s="29"/>
      <c r="D1" s="33" t="s">
        <v>1</v>
      </c>
      <c r="E1" s="33" t="s">
        <v>2</v>
      </c>
      <c r="F1" s="33" t="s">
        <v>15</v>
      </c>
      <c r="G1" s="7" t="s">
        <v>145</v>
      </c>
      <c r="H1" s="7" t="s">
        <v>145</v>
      </c>
      <c r="I1" s="7" t="s">
        <v>146</v>
      </c>
      <c r="J1" s="7" t="s">
        <v>147</v>
      </c>
      <c r="K1" s="7" t="s">
        <v>14</v>
      </c>
      <c r="L1" s="7" t="s">
        <v>148</v>
      </c>
      <c r="M1" s="8" t="s">
        <v>264</v>
      </c>
      <c r="N1" s="8" t="s">
        <v>9</v>
      </c>
      <c r="O1" s="8" t="s">
        <v>149</v>
      </c>
      <c r="P1" s="37" t="s">
        <v>143</v>
      </c>
      <c r="Q1" s="59" t="s">
        <v>310</v>
      </c>
      <c r="R1" s="60" t="s">
        <v>311</v>
      </c>
    </row>
    <row r="2" spans="1:18" ht="16.5" x14ac:dyDescent="0.25">
      <c r="A2" s="9"/>
      <c r="B2" s="30" t="s">
        <v>4</v>
      </c>
      <c r="C2" s="11" t="s">
        <v>5</v>
      </c>
      <c r="D2" s="12"/>
      <c r="E2" s="13"/>
      <c r="F2" s="22">
        <f t="shared" ref="F2" si="0">D2-E2</f>
        <v>0</v>
      </c>
      <c r="G2" s="14">
        <v>3</v>
      </c>
      <c r="H2" s="14">
        <v>4</v>
      </c>
      <c r="I2" s="14">
        <v>5</v>
      </c>
      <c r="J2" s="14">
        <v>6</v>
      </c>
      <c r="K2" s="15">
        <v>7</v>
      </c>
      <c r="L2" s="14">
        <v>8</v>
      </c>
      <c r="M2" s="16">
        <v>9</v>
      </c>
      <c r="N2" s="70">
        <v>10</v>
      </c>
      <c r="O2" s="70">
        <v>11</v>
      </c>
      <c r="P2" s="38" t="s">
        <v>6</v>
      </c>
      <c r="Q2" s="65"/>
      <c r="R2" s="71"/>
    </row>
    <row r="3" spans="1:18" ht="16.5" x14ac:dyDescent="0.25">
      <c r="A3" s="19">
        <v>1</v>
      </c>
      <c r="B3" s="42" t="s">
        <v>113</v>
      </c>
      <c r="C3" s="42" t="s">
        <v>18</v>
      </c>
      <c r="D3" s="45">
        <v>5</v>
      </c>
      <c r="E3" s="45">
        <v>4</v>
      </c>
      <c r="F3" s="22">
        <f t="shared" ref="F3:F48" si="1">D3-E3</f>
        <v>1</v>
      </c>
      <c r="G3" s="39">
        <v>15</v>
      </c>
      <c r="H3" s="39">
        <v>15</v>
      </c>
      <c r="I3" s="23">
        <v>15</v>
      </c>
      <c r="J3" s="39">
        <v>3</v>
      </c>
      <c r="K3" s="23"/>
      <c r="L3" s="39"/>
      <c r="M3" s="62">
        <v>15</v>
      </c>
      <c r="N3" s="62">
        <v>15</v>
      </c>
      <c r="O3" s="24"/>
      <c r="P3" s="38">
        <f t="shared" ref="P3:P48" si="2">SUM(G3:O3)</f>
        <v>78</v>
      </c>
      <c r="Q3" s="65">
        <v>60</v>
      </c>
      <c r="R3" s="71">
        <v>1050</v>
      </c>
    </row>
    <row r="4" spans="1:18" ht="16.5" x14ac:dyDescent="0.25">
      <c r="A4" s="19">
        <v>2</v>
      </c>
      <c r="B4" s="42" t="s">
        <v>54</v>
      </c>
      <c r="C4" s="42" t="s">
        <v>60</v>
      </c>
      <c r="D4" s="45">
        <v>5</v>
      </c>
      <c r="E4" s="45">
        <v>1</v>
      </c>
      <c r="F4" s="22">
        <f t="shared" si="1"/>
        <v>4</v>
      </c>
      <c r="G4" s="19">
        <v>10</v>
      </c>
      <c r="H4" s="23">
        <v>7</v>
      </c>
      <c r="I4" s="39">
        <v>12</v>
      </c>
      <c r="J4" s="39">
        <v>15</v>
      </c>
      <c r="K4" s="23"/>
      <c r="L4" s="23"/>
      <c r="M4" s="24"/>
      <c r="N4" s="62">
        <v>15</v>
      </c>
      <c r="O4" s="62">
        <v>15</v>
      </c>
      <c r="P4" s="38">
        <f t="shared" si="2"/>
        <v>74</v>
      </c>
      <c r="Q4" s="65">
        <v>57</v>
      </c>
      <c r="R4" s="71">
        <v>950</v>
      </c>
    </row>
    <row r="5" spans="1:18" ht="16.5" x14ac:dyDescent="0.25">
      <c r="A5" s="19">
        <v>3</v>
      </c>
      <c r="B5" s="42" t="s">
        <v>69</v>
      </c>
      <c r="C5" s="42" t="s">
        <v>176</v>
      </c>
      <c r="D5" s="45">
        <v>2</v>
      </c>
      <c r="E5" s="45"/>
      <c r="F5" s="22">
        <f t="shared" si="1"/>
        <v>2</v>
      </c>
      <c r="G5" s="23">
        <v>4</v>
      </c>
      <c r="H5" s="39">
        <v>12</v>
      </c>
      <c r="I5" s="39">
        <v>10</v>
      </c>
      <c r="J5" s="23">
        <v>7</v>
      </c>
      <c r="K5" s="23"/>
      <c r="L5" s="23"/>
      <c r="M5" s="24"/>
      <c r="N5" s="62">
        <v>12</v>
      </c>
      <c r="O5" s="62">
        <v>15</v>
      </c>
      <c r="P5" s="38">
        <f t="shared" si="2"/>
        <v>60</v>
      </c>
      <c r="Q5" s="65">
        <v>49</v>
      </c>
      <c r="R5" s="71">
        <v>600</v>
      </c>
    </row>
    <row r="6" spans="1:18" ht="16.5" x14ac:dyDescent="0.25">
      <c r="A6" s="19">
        <v>3</v>
      </c>
      <c r="B6" s="42" t="s">
        <v>70</v>
      </c>
      <c r="C6" s="42" t="s">
        <v>25</v>
      </c>
      <c r="D6" s="45"/>
      <c r="E6" s="45"/>
      <c r="F6" s="22">
        <f t="shared" si="1"/>
        <v>0</v>
      </c>
      <c r="G6" s="19">
        <v>3</v>
      </c>
      <c r="H6" s="23">
        <v>1</v>
      </c>
      <c r="I6" s="39">
        <v>8</v>
      </c>
      <c r="J6" s="39">
        <v>10</v>
      </c>
      <c r="K6" s="23"/>
      <c r="L6" s="23"/>
      <c r="M6" s="24"/>
      <c r="N6" s="62">
        <v>1</v>
      </c>
      <c r="O6" s="62">
        <v>12</v>
      </c>
      <c r="P6" s="38">
        <f t="shared" si="2"/>
        <v>35</v>
      </c>
      <c r="Q6" s="65">
        <v>31</v>
      </c>
      <c r="R6" s="71">
        <f t="shared" ref="R6:R48" si="3">F6*50</f>
        <v>0</v>
      </c>
    </row>
    <row r="7" spans="1:18" ht="16.5" x14ac:dyDescent="0.25">
      <c r="A7" s="19">
        <v>5</v>
      </c>
      <c r="B7" s="42" t="s">
        <v>62</v>
      </c>
      <c r="C7" s="42" t="s">
        <v>51</v>
      </c>
      <c r="D7" s="45">
        <v>2</v>
      </c>
      <c r="E7" s="45">
        <v>1</v>
      </c>
      <c r="F7" s="22">
        <f t="shared" si="1"/>
        <v>1</v>
      </c>
      <c r="G7" s="19">
        <v>1</v>
      </c>
      <c r="H7" s="39">
        <v>6</v>
      </c>
      <c r="I7" s="39">
        <v>7</v>
      </c>
      <c r="J7" s="23">
        <v>1</v>
      </c>
      <c r="K7" s="23"/>
      <c r="L7" s="23"/>
      <c r="M7" s="24"/>
      <c r="N7" s="62">
        <v>5</v>
      </c>
      <c r="O7" s="62">
        <v>8</v>
      </c>
      <c r="P7" s="38">
        <f t="shared" si="2"/>
        <v>28</v>
      </c>
      <c r="Q7" s="65">
        <v>26</v>
      </c>
      <c r="R7" s="71">
        <f t="shared" si="3"/>
        <v>50</v>
      </c>
    </row>
    <row r="8" spans="1:18" ht="16.5" x14ac:dyDescent="0.25">
      <c r="A8" s="19">
        <v>6</v>
      </c>
      <c r="B8" s="42" t="s">
        <v>53</v>
      </c>
      <c r="C8" s="42" t="s">
        <v>33</v>
      </c>
      <c r="D8" s="45">
        <v>5</v>
      </c>
      <c r="E8" s="45">
        <v>3</v>
      </c>
      <c r="F8" s="22">
        <f t="shared" si="1"/>
        <v>2</v>
      </c>
      <c r="G8" s="39">
        <v>12</v>
      </c>
      <c r="H8" s="39">
        <v>10</v>
      </c>
      <c r="I8" s="23">
        <v>5</v>
      </c>
      <c r="J8" s="23">
        <v>6</v>
      </c>
      <c r="K8" s="23"/>
      <c r="L8" s="23"/>
      <c r="M8" s="24"/>
      <c r="N8" s="24"/>
      <c r="O8" s="62">
        <v>1</v>
      </c>
      <c r="P8" s="38">
        <f t="shared" si="2"/>
        <v>34</v>
      </c>
      <c r="Q8" s="65">
        <v>23</v>
      </c>
      <c r="R8" s="71">
        <f t="shared" si="3"/>
        <v>100</v>
      </c>
    </row>
    <row r="9" spans="1:18" ht="16.5" x14ac:dyDescent="0.25">
      <c r="A9" s="19">
        <v>7</v>
      </c>
      <c r="B9" s="42" t="s">
        <v>63</v>
      </c>
      <c r="C9" s="42" t="s">
        <v>64</v>
      </c>
      <c r="D9" s="45">
        <v>1</v>
      </c>
      <c r="E9" s="45">
        <v>1</v>
      </c>
      <c r="F9" s="22">
        <f t="shared" si="1"/>
        <v>0</v>
      </c>
      <c r="G9" s="19">
        <v>1</v>
      </c>
      <c r="H9" s="23">
        <v>1</v>
      </c>
      <c r="I9" s="23"/>
      <c r="J9" s="23"/>
      <c r="K9" s="23"/>
      <c r="L9" s="39"/>
      <c r="M9" s="24"/>
      <c r="N9" s="24">
        <v>7</v>
      </c>
      <c r="O9" s="24">
        <v>12</v>
      </c>
      <c r="P9" s="38">
        <f t="shared" si="2"/>
        <v>21</v>
      </c>
      <c r="Q9" s="65">
        <v>21</v>
      </c>
      <c r="R9" s="71">
        <f t="shared" si="3"/>
        <v>0</v>
      </c>
    </row>
    <row r="10" spans="1:18" ht="16.5" x14ac:dyDescent="0.25">
      <c r="A10" s="19">
        <v>8</v>
      </c>
      <c r="B10" s="42" t="s">
        <v>31</v>
      </c>
      <c r="C10" s="42" t="s">
        <v>21</v>
      </c>
      <c r="D10" s="45">
        <v>3</v>
      </c>
      <c r="E10" s="45">
        <v>2</v>
      </c>
      <c r="F10" s="22">
        <f t="shared" si="1"/>
        <v>1</v>
      </c>
      <c r="G10" s="39">
        <v>7</v>
      </c>
      <c r="H10" s="23">
        <v>3</v>
      </c>
      <c r="I10" s="23">
        <v>6</v>
      </c>
      <c r="J10" s="39">
        <v>8</v>
      </c>
      <c r="K10" s="23"/>
      <c r="L10" s="23"/>
      <c r="M10" s="24"/>
      <c r="N10" s="62">
        <v>5</v>
      </c>
      <c r="O10" s="24"/>
      <c r="P10" s="38">
        <f t="shared" si="2"/>
        <v>29</v>
      </c>
      <c r="Q10" s="65">
        <v>20</v>
      </c>
      <c r="R10" s="71">
        <f t="shared" si="3"/>
        <v>50</v>
      </c>
    </row>
    <row r="11" spans="1:18" ht="16.5" x14ac:dyDescent="0.25">
      <c r="A11" s="19">
        <v>9</v>
      </c>
      <c r="B11" s="42" t="s">
        <v>171</v>
      </c>
      <c r="C11" s="42" t="s">
        <v>18</v>
      </c>
      <c r="D11" s="45">
        <v>1</v>
      </c>
      <c r="E11" s="45"/>
      <c r="F11" s="22">
        <f t="shared" si="1"/>
        <v>1</v>
      </c>
      <c r="G11" s="19">
        <v>1</v>
      </c>
      <c r="H11" s="39">
        <v>2</v>
      </c>
      <c r="I11" s="23"/>
      <c r="J11" s="39">
        <v>12</v>
      </c>
      <c r="K11" s="23"/>
      <c r="L11" s="23"/>
      <c r="M11" s="24"/>
      <c r="N11" s="62">
        <v>4</v>
      </c>
      <c r="O11" s="24"/>
      <c r="P11" s="38">
        <f t="shared" si="2"/>
        <v>19</v>
      </c>
      <c r="Q11" s="65">
        <v>18</v>
      </c>
      <c r="R11" s="71">
        <f t="shared" si="3"/>
        <v>50</v>
      </c>
    </row>
    <row r="12" spans="1:18" ht="16.5" x14ac:dyDescent="0.25">
      <c r="A12" s="19">
        <v>10</v>
      </c>
      <c r="B12" s="25" t="s">
        <v>265</v>
      </c>
      <c r="C12" s="25" t="s">
        <v>176</v>
      </c>
      <c r="D12" s="21"/>
      <c r="E12" s="21"/>
      <c r="F12" s="22">
        <f t="shared" si="1"/>
        <v>0</v>
      </c>
      <c r="G12" s="23"/>
      <c r="H12" s="23"/>
      <c r="I12" s="23"/>
      <c r="J12" s="23"/>
      <c r="K12" s="23"/>
      <c r="L12" s="23"/>
      <c r="M12" s="24"/>
      <c r="N12" s="24">
        <v>8</v>
      </c>
      <c r="O12" s="24">
        <v>10</v>
      </c>
      <c r="P12" s="38">
        <f t="shared" si="2"/>
        <v>18</v>
      </c>
      <c r="Q12" s="65">
        <v>18</v>
      </c>
      <c r="R12" s="71">
        <f t="shared" si="3"/>
        <v>0</v>
      </c>
    </row>
    <row r="13" spans="1:18" ht="16.5" x14ac:dyDescent="0.25">
      <c r="A13" s="19">
        <v>11</v>
      </c>
      <c r="B13" s="42" t="s">
        <v>133</v>
      </c>
      <c r="C13" s="42" t="s">
        <v>51</v>
      </c>
      <c r="D13" s="45">
        <v>4</v>
      </c>
      <c r="E13" s="45">
        <v>2</v>
      </c>
      <c r="F13" s="22">
        <f t="shared" si="1"/>
        <v>2</v>
      </c>
      <c r="G13" s="23">
        <v>1</v>
      </c>
      <c r="H13" s="23">
        <v>4</v>
      </c>
      <c r="I13" s="39">
        <v>4</v>
      </c>
      <c r="J13" s="39">
        <v>5</v>
      </c>
      <c r="K13" s="23"/>
      <c r="L13" s="23"/>
      <c r="M13" s="24"/>
      <c r="N13" s="24"/>
      <c r="O13" s="62">
        <v>7</v>
      </c>
      <c r="P13" s="38">
        <f t="shared" si="2"/>
        <v>21</v>
      </c>
      <c r="Q13" s="65">
        <v>16</v>
      </c>
      <c r="R13" s="71">
        <f t="shared" si="3"/>
        <v>100</v>
      </c>
    </row>
    <row r="14" spans="1:18" ht="16.5" x14ac:dyDescent="0.25">
      <c r="A14" s="19">
        <v>12</v>
      </c>
      <c r="B14" s="42" t="s">
        <v>56</v>
      </c>
      <c r="C14" s="42" t="s">
        <v>18</v>
      </c>
      <c r="D14" s="45">
        <v>1</v>
      </c>
      <c r="E14" s="45">
        <v>1</v>
      </c>
      <c r="F14" s="22">
        <f t="shared" si="1"/>
        <v>0</v>
      </c>
      <c r="G14" s="23">
        <v>1</v>
      </c>
      <c r="H14" s="23">
        <v>8</v>
      </c>
      <c r="I14" s="23"/>
      <c r="J14" s="23"/>
      <c r="K14" s="23"/>
      <c r="L14" s="23"/>
      <c r="M14" s="24"/>
      <c r="N14" s="24">
        <v>6</v>
      </c>
      <c r="O14" s="24"/>
      <c r="P14" s="38">
        <f t="shared" si="2"/>
        <v>15</v>
      </c>
      <c r="Q14" s="65">
        <v>15</v>
      </c>
      <c r="R14" s="71">
        <f t="shared" si="3"/>
        <v>0</v>
      </c>
    </row>
    <row r="15" spans="1:18" ht="16.5" x14ac:dyDescent="0.25">
      <c r="A15" s="19">
        <v>13</v>
      </c>
      <c r="B15" s="42" t="s">
        <v>55</v>
      </c>
      <c r="C15" s="42" t="s">
        <v>33</v>
      </c>
      <c r="D15" s="45">
        <v>3</v>
      </c>
      <c r="E15" s="45">
        <v>2</v>
      </c>
      <c r="F15" s="22">
        <f t="shared" si="1"/>
        <v>1</v>
      </c>
      <c r="G15" s="39">
        <v>8</v>
      </c>
      <c r="H15" s="23">
        <v>1</v>
      </c>
      <c r="I15" s="23">
        <v>1</v>
      </c>
      <c r="J15" s="39">
        <v>4</v>
      </c>
      <c r="K15" s="23"/>
      <c r="L15" s="23"/>
      <c r="M15" s="24"/>
      <c r="N15" s="62">
        <v>1</v>
      </c>
      <c r="O15" s="62">
        <v>1</v>
      </c>
      <c r="P15" s="38">
        <f t="shared" si="2"/>
        <v>16</v>
      </c>
      <c r="Q15" s="65">
        <v>14</v>
      </c>
      <c r="R15" s="71">
        <f t="shared" si="3"/>
        <v>50</v>
      </c>
    </row>
    <row r="16" spans="1:18" ht="16.5" x14ac:dyDescent="0.25">
      <c r="A16" s="19">
        <v>14</v>
      </c>
      <c r="B16" s="42" t="s">
        <v>111</v>
      </c>
      <c r="C16" s="42" t="s">
        <v>112</v>
      </c>
      <c r="D16" s="45"/>
      <c r="E16" s="45"/>
      <c r="F16" s="22">
        <f t="shared" si="1"/>
        <v>0</v>
      </c>
      <c r="G16" s="23">
        <v>1</v>
      </c>
      <c r="H16" s="23">
        <v>1</v>
      </c>
      <c r="I16" s="23"/>
      <c r="J16" s="23"/>
      <c r="K16" s="23"/>
      <c r="L16" s="23"/>
      <c r="M16" s="24"/>
      <c r="N16" s="24">
        <v>10</v>
      </c>
      <c r="O16" s="24"/>
      <c r="P16" s="38">
        <f t="shared" si="2"/>
        <v>12</v>
      </c>
      <c r="Q16" s="65">
        <v>12</v>
      </c>
      <c r="R16" s="71">
        <f t="shared" si="3"/>
        <v>0</v>
      </c>
    </row>
    <row r="17" spans="1:18" ht="16.5" x14ac:dyDescent="0.25">
      <c r="A17" s="19">
        <v>16</v>
      </c>
      <c r="B17" s="42" t="s">
        <v>34</v>
      </c>
      <c r="C17" s="42" t="s">
        <v>35</v>
      </c>
      <c r="D17" s="45"/>
      <c r="E17" s="45"/>
      <c r="F17" s="22">
        <f t="shared" si="1"/>
        <v>0</v>
      </c>
      <c r="G17" s="23">
        <v>1</v>
      </c>
      <c r="H17" s="23">
        <v>1</v>
      </c>
      <c r="I17" s="39">
        <v>3</v>
      </c>
      <c r="J17" s="39">
        <v>2</v>
      </c>
      <c r="K17" s="23"/>
      <c r="L17" s="23"/>
      <c r="M17" s="24"/>
      <c r="N17" s="24"/>
      <c r="O17" s="62">
        <v>5</v>
      </c>
      <c r="P17" s="38">
        <f t="shared" si="2"/>
        <v>12</v>
      </c>
      <c r="Q17" s="65">
        <v>10</v>
      </c>
      <c r="R17" s="71">
        <f t="shared" si="3"/>
        <v>0</v>
      </c>
    </row>
    <row r="18" spans="1:18" ht="16.5" x14ac:dyDescent="0.25">
      <c r="A18" s="19">
        <v>17</v>
      </c>
      <c r="B18" s="20" t="s">
        <v>291</v>
      </c>
      <c r="C18" s="20" t="s">
        <v>110</v>
      </c>
      <c r="D18" s="21">
        <v>1</v>
      </c>
      <c r="E18" s="21">
        <v>1</v>
      </c>
      <c r="F18" s="22">
        <f t="shared" si="1"/>
        <v>0</v>
      </c>
      <c r="G18" s="23"/>
      <c r="H18" s="23"/>
      <c r="I18" s="23"/>
      <c r="J18" s="23"/>
      <c r="K18" s="23"/>
      <c r="L18" s="23"/>
      <c r="M18" s="24"/>
      <c r="N18" s="24">
        <v>10</v>
      </c>
      <c r="O18" s="24"/>
      <c r="P18" s="38">
        <f t="shared" si="2"/>
        <v>10</v>
      </c>
      <c r="Q18" s="65">
        <v>10</v>
      </c>
      <c r="R18" s="71">
        <f t="shared" si="3"/>
        <v>0</v>
      </c>
    </row>
    <row r="19" spans="1:18" ht="16.5" x14ac:dyDescent="0.25">
      <c r="A19" s="19">
        <v>18</v>
      </c>
      <c r="B19" s="42" t="s">
        <v>57</v>
      </c>
      <c r="C19" s="42" t="s">
        <v>23</v>
      </c>
      <c r="D19" s="45"/>
      <c r="E19" s="45"/>
      <c r="F19" s="22">
        <f t="shared" si="1"/>
        <v>0</v>
      </c>
      <c r="G19" s="23">
        <v>5</v>
      </c>
      <c r="H19" s="23">
        <v>1</v>
      </c>
      <c r="I19" s="23"/>
      <c r="J19" s="23"/>
      <c r="K19" s="23"/>
      <c r="L19" s="23"/>
      <c r="M19" s="24"/>
      <c r="N19" s="24"/>
      <c r="O19" s="24">
        <v>3</v>
      </c>
      <c r="P19" s="38">
        <f t="shared" si="2"/>
        <v>9</v>
      </c>
      <c r="Q19" s="65">
        <v>9</v>
      </c>
      <c r="R19" s="71">
        <f t="shared" si="3"/>
        <v>0</v>
      </c>
    </row>
    <row r="20" spans="1:18" ht="16.5" x14ac:dyDescent="0.25">
      <c r="A20" s="19">
        <v>19</v>
      </c>
      <c r="B20" s="42" t="s">
        <v>95</v>
      </c>
      <c r="C20" s="42" t="s">
        <v>51</v>
      </c>
      <c r="D20" s="45">
        <v>2</v>
      </c>
      <c r="E20" s="45">
        <v>2</v>
      </c>
      <c r="F20" s="22">
        <f t="shared" si="1"/>
        <v>0</v>
      </c>
      <c r="G20" s="23">
        <v>6</v>
      </c>
      <c r="H20" s="23">
        <v>1</v>
      </c>
      <c r="I20" s="23"/>
      <c r="J20" s="23"/>
      <c r="K20" s="23"/>
      <c r="L20" s="23"/>
      <c r="M20" s="24"/>
      <c r="N20" s="24">
        <v>1</v>
      </c>
      <c r="O20" s="24"/>
      <c r="P20" s="38">
        <f t="shared" si="2"/>
        <v>8</v>
      </c>
      <c r="Q20" s="65">
        <v>8</v>
      </c>
      <c r="R20" s="71">
        <f t="shared" si="3"/>
        <v>0</v>
      </c>
    </row>
    <row r="21" spans="1:18" ht="15" customHeight="1" x14ac:dyDescent="0.25">
      <c r="A21" s="19">
        <v>20</v>
      </c>
      <c r="B21" s="25" t="s">
        <v>292</v>
      </c>
      <c r="C21" s="25" t="s">
        <v>176</v>
      </c>
      <c r="D21" s="21"/>
      <c r="E21" s="21"/>
      <c r="F21" s="22">
        <f t="shared" si="1"/>
        <v>0</v>
      </c>
      <c r="G21" s="23"/>
      <c r="H21" s="23"/>
      <c r="I21" s="23"/>
      <c r="J21" s="23"/>
      <c r="K21" s="23"/>
      <c r="L21" s="23"/>
      <c r="M21" s="24"/>
      <c r="N21" s="24">
        <v>8</v>
      </c>
      <c r="O21" s="24"/>
      <c r="P21" s="38">
        <f t="shared" si="2"/>
        <v>8</v>
      </c>
      <c r="Q21" s="65">
        <v>8</v>
      </c>
      <c r="R21" s="71">
        <f t="shared" si="3"/>
        <v>0</v>
      </c>
    </row>
    <row r="22" spans="1:18" ht="16.5" x14ac:dyDescent="0.25">
      <c r="A22" s="19">
        <v>21</v>
      </c>
      <c r="B22" s="20" t="s">
        <v>259</v>
      </c>
      <c r="C22" s="20" t="s">
        <v>18</v>
      </c>
      <c r="D22" s="21"/>
      <c r="E22" s="21"/>
      <c r="F22" s="22">
        <f t="shared" si="1"/>
        <v>0</v>
      </c>
      <c r="G22" s="23"/>
      <c r="H22" s="23"/>
      <c r="I22" s="23">
        <v>1</v>
      </c>
      <c r="J22" s="23">
        <v>1</v>
      </c>
      <c r="K22" s="23"/>
      <c r="L22" s="23"/>
      <c r="M22" s="24"/>
      <c r="N22" s="24"/>
      <c r="O22" s="24">
        <v>4</v>
      </c>
      <c r="P22" s="38">
        <f t="shared" si="2"/>
        <v>6</v>
      </c>
      <c r="Q22" s="65">
        <v>6</v>
      </c>
      <c r="R22" s="71">
        <f t="shared" si="3"/>
        <v>0</v>
      </c>
    </row>
    <row r="23" spans="1:18" ht="16.5" x14ac:dyDescent="0.25">
      <c r="A23" s="19">
        <v>22</v>
      </c>
      <c r="B23" s="42" t="s">
        <v>170</v>
      </c>
      <c r="C23" s="42" t="s">
        <v>22</v>
      </c>
      <c r="D23" s="45"/>
      <c r="E23" s="45"/>
      <c r="F23" s="22">
        <f t="shared" si="1"/>
        <v>0</v>
      </c>
      <c r="G23" s="19">
        <v>1</v>
      </c>
      <c r="H23" s="23">
        <v>5</v>
      </c>
      <c r="I23" s="23"/>
      <c r="J23" s="23"/>
      <c r="K23" s="23"/>
      <c r="L23" s="23"/>
      <c r="M23" s="24"/>
      <c r="N23" s="24"/>
      <c r="O23" s="24"/>
      <c r="P23" s="38">
        <f t="shared" si="2"/>
        <v>6</v>
      </c>
      <c r="Q23" s="65">
        <v>6</v>
      </c>
      <c r="R23" s="71">
        <f t="shared" si="3"/>
        <v>0</v>
      </c>
    </row>
    <row r="24" spans="1:18" ht="16.5" x14ac:dyDescent="0.25">
      <c r="A24" s="19">
        <v>23</v>
      </c>
      <c r="B24" s="20" t="s">
        <v>94</v>
      </c>
      <c r="C24" s="20" t="s">
        <v>51</v>
      </c>
      <c r="D24" s="21">
        <v>1</v>
      </c>
      <c r="E24" s="21">
        <v>1</v>
      </c>
      <c r="F24" s="22">
        <f t="shared" si="1"/>
        <v>0</v>
      </c>
      <c r="G24" s="23"/>
      <c r="H24" s="23"/>
      <c r="I24" s="23"/>
      <c r="J24" s="23"/>
      <c r="K24" s="23"/>
      <c r="L24" s="23"/>
      <c r="M24" s="24"/>
      <c r="N24" s="24"/>
      <c r="O24" s="24">
        <v>5</v>
      </c>
      <c r="P24" s="38">
        <f t="shared" si="2"/>
        <v>5</v>
      </c>
      <c r="Q24" s="65">
        <v>5</v>
      </c>
      <c r="R24" s="71">
        <f t="shared" si="3"/>
        <v>0</v>
      </c>
    </row>
    <row r="25" spans="1:18" ht="16.5" x14ac:dyDescent="0.25">
      <c r="A25" s="19">
        <v>24</v>
      </c>
      <c r="B25" s="42" t="s">
        <v>101</v>
      </c>
      <c r="C25" s="42" t="s">
        <v>43</v>
      </c>
      <c r="D25" s="45"/>
      <c r="E25" s="45"/>
      <c r="F25" s="22">
        <f t="shared" si="1"/>
        <v>0</v>
      </c>
      <c r="G25" s="23">
        <v>1</v>
      </c>
      <c r="H25" s="23">
        <v>1</v>
      </c>
      <c r="I25" s="23"/>
      <c r="J25" s="23"/>
      <c r="K25" s="23"/>
      <c r="L25" s="23"/>
      <c r="M25" s="24"/>
      <c r="N25" s="24">
        <v>1</v>
      </c>
      <c r="O25" s="24">
        <v>2</v>
      </c>
      <c r="P25" s="38">
        <f t="shared" si="2"/>
        <v>5</v>
      </c>
      <c r="Q25" s="65">
        <v>5</v>
      </c>
      <c r="R25" s="71">
        <f t="shared" si="3"/>
        <v>0</v>
      </c>
    </row>
    <row r="26" spans="1:18" ht="16.5" x14ac:dyDescent="0.25">
      <c r="A26" s="19">
        <v>26</v>
      </c>
      <c r="B26" s="20" t="s">
        <v>41</v>
      </c>
      <c r="C26" s="20" t="s">
        <v>162</v>
      </c>
      <c r="D26" s="21"/>
      <c r="E26" s="21"/>
      <c r="F26" s="22">
        <f t="shared" si="1"/>
        <v>0</v>
      </c>
      <c r="G26" s="23"/>
      <c r="H26" s="23"/>
      <c r="I26" s="23"/>
      <c r="J26" s="23"/>
      <c r="K26" s="23"/>
      <c r="L26" s="23"/>
      <c r="M26" s="24"/>
      <c r="N26" s="24"/>
      <c r="O26" s="24">
        <v>4</v>
      </c>
      <c r="P26" s="38">
        <f t="shared" si="2"/>
        <v>4</v>
      </c>
      <c r="Q26" s="65">
        <v>4</v>
      </c>
      <c r="R26" s="71">
        <f t="shared" si="3"/>
        <v>0</v>
      </c>
    </row>
    <row r="27" spans="1:18" ht="16.5" x14ac:dyDescent="0.25">
      <c r="A27" s="19">
        <v>27</v>
      </c>
      <c r="B27" s="42" t="s">
        <v>141</v>
      </c>
      <c r="C27" s="42" t="s">
        <v>167</v>
      </c>
      <c r="D27" s="45"/>
      <c r="E27" s="45"/>
      <c r="F27" s="22">
        <f t="shared" si="1"/>
        <v>0</v>
      </c>
      <c r="G27" s="19">
        <v>1</v>
      </c>
      <c r="H27" s="23">
        <v>1</v>
      </c>
      <c r="I27" s="23"/>
      <c r="J27" s="23"/>
      <c r="K27" s="23"/>
      <c r="L27" s="23"/>
      <c r="M27" s="24"/>
      <c r="N27" s="24">
        <v>1</v>
      </c>
      <c r="O27" s="24">
        <v>1</v>
      </c>
      <c r="P27" s="38">
        <f t="shared" si="2"/>
        <v>4</v>
      </c>
      <c r="Q27" s="65">
        <v>4</v>
      </c>
      <c r="R27" s="71">
        <f t="shared" si="3"/>
        <v>0</v>
      </c>
    </row>
    <row r="28" spans="1:18" ht="16.5" x14ac:dyDescent="0.25">
      <c r="A28" s="19">
        <v>28</v>
      </c>
      <c r="B28" s="42" t="s">
        <v>36</v>
      </c>
      <c r="C28" s="42" t="s">
        <v>18</v>
      </c>
      <c r="D28" s="45">
        <v>1</v>
      </c>
      <c r="E28" s="45">
        <v>1</v>
      </c>
      <c r="F28" s="22">
        <f t="shared" si="1"/>
        <v>0</v>
      </c>
      <c r="G28" s="19">
        <v>1</v>
      </c>
      <c r="H28" s="23">
        <v>1</v>
      </c>
      <c r="I28" s="23"/>
      <c r="J28" s="23">
        <v>1</v>
      </c>
      <c r="K28" s="23"/>
      <c r="L28" s="23"/>
      <c r="M28" s="24"/>
      <c r="N28" s="24">
        <v>2</v>
      </c>
      <c r="O28" s="24"/>
      <c r="P28" s="38">
        <f t="shared" si="2"/>
        <v>5</v>
      </c>
      <c r="Q28" s="65">
        <v>4</v>
      </c>
      <c r="R28" s="71">
        <f t="shared" si="3"/>
        <v>0</v>
      </c>
    </row>
    <row r="29" spans="1:18" ht="16.5" x14ac:dyDescent="0.25">
      <c r="A29" s="19">
        <v>29</v>
      </c>
      <c r="B29" s="42" t="s">
        <v>93</v>
      </c>
      <c r="C29" s="42" t="s">
        <v>23</v>
      </c>
      <c r="D29" s="45"/>
      <c r="E29" s="45"/>
      <c r="F29" s="22">
        <f t="shared" si="1"/>
        <v>0</v>
      </c>
      <c r="G29" s="19">
        <v>1</v>
      </c>
      <c r="H29" s="23">
        <v>1</v>
      </c>
      <c r="I29" s="23"/>
      <c r="J29" s="23"/>
      <c r="K29" s="23"/>
      <c r="L29" s="23"/>
      <c r="M29" s="24"/>
      <c r="N29" s="24">
        <v>2</v>
      </c>
      <c r="O29" s="24"/>
      <c r="P29" s="38">
        <f t="shared" si="2"/>
        <v>4</v>
      </c>
      <c r="Q29" s="65">
        <v>4</v>
      </c>
      <c r="R29" s="71">
        <f t="shared" si="3"/>
        <v>0</v>
      </c>
    </row>
    <row r="30" spans="1:18" ht="16.5" x14ac:dyDescent="0.25">
      <c r="A30" s="19">
        <v>30</v>
      </c>
      <c r="B30" s="42" t="s">
        <v>37</v>
      </c>
      <c r="C30" s="42" t="s">
        <v>18</v>
      </c>
      <c r="D30" s="45">
        <v>1</v>
      </c>
      <c r="E30" s="45"/>
      <c r="F30" s="22">
        <f t="shared" si="1"/>
        <v>1</v>
      </c>
      <c r="G30" s="23">
        <v>1</v>
      </c>
      <c r="H30" s="23">
        <v>1</v>
      </c>
      <c r="I30" s="23">
        <v>1</v>
      </c>
      <c r="J30" s="23">
        <v>1</v>
      </c>
      <c r="K30" s="23"/>
      <c r="L30" s="23"/>
      <c r="M30" s="24"/>
      <c r="N30" s="24">
        <v>1</v>
      </c>
      <c r="O30" s="24"/>
      <c r="P30" s="38">
        <f t="shared" si="2"/>
        <v>5</v>
      </c>
      <c r="Q30" s="65">
        <v>4</v>
      </c>
      <c r="R30" s="71">
        <f t="shared" si="3"/>
        <v>50</v>
      </c>
    </row>
    <row r="31" spans="1:18" ht="16.5" x14ac:dyDescent="0.25">
      <c r="A31" s="19">
        <v>31</v>
      </c>
      <c r="B31" s="25" t="s">
        <v>99</v>
      </c>
      <c r="C31" s="25" t="s">
        <v>60</v>
      </c>
      <c r="D31" s="21"/>
      <c r="E31" s="21"/>
      <c r="F31" s="22">
        <f t="shared" si="1"/>
        <v>0</v>
      </c>
      <c r="G31" s="19"/>
      <c r="H31" s="23"/>
      <c r="I31" s="23"/>
      <c r="J31" s="23"/>
      <c r="K31" s="23"/>
      <c r="L31" s="23"/>
      <c r="M31" s="24"/>
      <c r="N31" s="24"/>
      <c r="O31" s="24">
        <v>3</v>
      </c>
      <c r="P31" s="38">
        <f t="shared" si="2"/>
        <v>3</v>
      </c>
      <c r="Q31" s="65">
        <v>3</v>
      </c>
      <c r="R31" s="71">
        <f t="shared" si="3"/>
        <v>0</v>
      </c>
    </row>
    <row r="32" spans="1:18" ht="16.5" x14ac:dyDescent="0.25">
      <c r="A32" s="19">
        <v>32</v>
      </c>
      <c r="B32" s="42" t="s">
        <v>97</v>
      </c>
      <c r="C32" s="42" t="s">
        <v>23</v>
      </c>
      <c r="D32" s="45">
        <v>1</v>
      </c>
      <c r="E32" s="45">
        <v>1</v>
      </c>
      <c r="F32" s="22">
        <f t="shared" si="1"/>
        <v>0</v>
      </c>
      <c r="G32" s="19">
        <v>2</v>
      </c>
      <c r="H32" s="23">
        <v>1</v>
      </c>
      <c r="I32" s="23"/>
      <c r="J32" s="23"/>
      <c r="K32" s="23"/>
      <c r="L32" s="23"/>
      <c r="M32" s="24"/>
      <c r="N32" s="24"/>
      <c r="O32" s="24"/>
      <c r="P32" s="38">
        <f t="shared" si="2"/>
        <v>3</v>
      </c>
      <c r="Q32" s="65">
        <v>3</v>
      </c>
      <c r="R32" s="71">
        <f t="shared" si="3"/>
        <v>0</v>
      </c>
    </row>
    <row r="33" spans="1:18" ht="16.5" x14ac:dyDescent="0.25">
      <c r="A33" s="19">
        <v>33</v>
      </c>
      <c r="B33" s="42" t="s">
        <v>136</v>
      </c>
      <c r="C33" s="42" t="s">
        <v>22</v>
      </c>
      <c r="D33" s="45"/>
      <c r="E33" s="45"/>
      <c r="F33" s="22">
        <f t="shared" si="1"/>
        <v>0</v>
      </c>
      <c r="G33" s="23">
        <v>1</v>
      </c>
      <c r="H33" s="23">
        <v>1</v>
      </c>
      <c r="I33" s="23"/>
      <c r="J33" s="23"/>
      <c r="K33" s="23"/>
      <c r="L33" s="23"/>
      <c r="M33" s="24"/>
      <c r="N33" s="24">
        <v>1</v>
      </c>
      <c r="O33" s="24"/>
      <c r="P33" s="38">
        <f t="shared" si="2"/>
        <v>3</v>
      </c>
      <c r="Q33" s="65">
        <v>3</v>
      </c>
      <c r="R33" s="71">
        <f t="shared" si="3"/>
        <v>0</v>
      </c>
    </row>
    <row r="34" spans="1:18" ht="16.5" x14ac:dyDescent="0.25">
      <c r="A34" s="19">
        <v>34</v>
      </c>
      <c r="B34" s="42" t="s">
        <v>38</v>
      </c>
      <c r="C34" s="42" t="s">
        <v>18</v>
      </c>
      <c r="D34" s="45">
        <v>2</v>
      </c>
      <c r="E34" s="45">
        <v>2</v>
      </c>
      <c r="F34" s="22">
        <f t="shared" si="1"/>
        <v>0</v>
      </c>
      <c r="G34" s="19">
        <v>1</v>
      </c>
      <c r="H34" s="23">
        <v>1</v>
      </c>
      <c r="I34" s="23"/>
      <c r="J34" s="23"/>
      <c r="K34" s="23"/>
      <c r="L34" s="23"/>
      <c r="M34" s="24"/>
      <c r="N34" s="24">
        <v>1</v>
      </c>
      <c r="O34" s="24"/>
      <c r="P34" s="38">
        <f t="shared" si="2"/>
        <v>3</v>
      </c>
      <c r="Q34" s="65">
        <v>3</v>
      </c>
      <c r="R34" s="71">
        <f t="shared" si="3"/>
        <v>0</v>
      </c>
    </row>
    <row r="35" spans="1:18" ht="16.5" x14ac:dyDescent="0.25">
      <c r="A35" s="19">
        <v>35</v>
      </c>
      <c r="B35" s="42" t="s">
        <v>173</v>
      </c>
      <c r="C35" s="42" t="s">
        <v>135</v>
      </c>
      <c r="D35" s="21">
        <v>1</v>
      </c>
      <c r="E35" s="21">
        <v>1</v>
      </c>
      <c r="F35" s="22">
        <f t="shared" si="1"/>
        <v>0</v>
      </c>
      <c r="G35" s="23">
        <v>1</v>
      </c>
      <c r="H35" s="23">
        <v>1</v>
      </c>
      <c r="I35" s="23">
        <v>1</v>
      </c>
      <c r="J35" s="23">
        <v>1</v>
      </c>
      <c r="K35" s="23"/>
      <c r="L35" s="23"/>
      <c r="M35" s="24"/>
      <c r="N35" s="24"/>
      <c r="O35" s="24"/>
      <c r="P35" s="38">
        <f t="shared" si="2"/>
        <v>4</v>
      </c>
      <c r="Q35" s="65">
        <v>2</v>
      </c>
      <c r="R35" s="71">
        <f t="shared" si="3"/>
        <v>0</v>
      </c>
    </row>
    <row r="36" spans="1:18" ht="16.5" x14ac:dyDescent="0.25">
      <c r="A36" s="19">
        <v>36</v>
      </c>
      <c r="B36" s="42" t="s">
        <v>175</v>
      </c>
      <c r="C36" s="42" t="s">
        <v>22</v>
      </c>
      <c r="D36" s="45"/>
      <c r="E36" s="45"/>
      <c r="F36" s="22">
        <f t="shared" si="1"/>
        <v>0</v>
      </c>
      <c r="G36" s="23">
        <v>1</v>
      </c>
      <c r="H36" s="23">
        <v>1</v>
      </c>
      <c r="I36" s="23">
        <v>1</v>
      </c>
      <c r="J36" s="23">
        <v>1</v>
      </c>
      <c r="K36" s="23"/>
      <c r="L36" s="23"/>
      <c r="M36" s="24"/>
      <c r="N36" s="24"/>
      <c r="O36" s="24"/>
      <c r="P36" s="38">
        <f t="shared" si="2"/>
        <v>4</v>
      </c>
      <c r="Q36" s="65">
        <v>2</v>
      </c>
      <c r="R36" s="71">
        <f t="shared" si="3"/>
        <v>0</v>
      </c>
    </row>
    <row r="37" spans="1:18" ht="16.5" x14ac:dyDescent="0.25">
      <c r="A37" s="19">
        <v>37</v>
      </c>
      <c r="B37" s="42" t="s">
        <v>172</v>
      </c>
      <c r="C37" s="42" t="s">
        <v>64</v>
      </c>
      <c r="D37" s="45">
        <v>1</v>
      </c>
      <c r="E37" s="45">
        <v>1</v>
      </c>
      <c r="F37" s="22">
        <f t="shared" si="1"/>
        <v>0</v>
      </c>
      <c r="G37" s="23">
        <v>1</v>
      </c>
      <c r="H37" s="23">
        <v>1</v>
      </c>
      <c r="I37" s="23"/>
      <c r="J37" s="23"/>
      <c r="K37" s="23"/>
      <c r="L37" s="23"/>
      <c r="M37" s="24"/>
      <c r="N37" s="24"/>
      <c r="O37" s="24"/>
      <c r="P37" s="38">
        <f t="shared" si="2"/>
        <v>2</v>
      </c>
      <c r="Q37" s="65">
        <v>2</v>
      </c>
      <c r="R37" s="71">
        <f t="shared" si="3"/>
        <v>0</v>
      </c>
    </row>
    <row r="38" spans="1:18" ht="16.5" x14ac:dyDescent="0.25">
      <c r="A38" s="19">
        <v>38</v>
      </c>
      <c r="B38" s="42" t="s">
        <v>90</v>
      </c>
      <c r="C38" s="42" t="s">
        <v>43</v>
      </c>
      <c r="D38" s="45"/>
      <c r="E38" s="45"/>
      <c r="F38" s="22">
        <f t="shared" si="1"/>
        <v>0</v>
      </c>
      <c r="G38" s="23">
        <v>1</v>
      </c>
      <c r="H38" s="23">
        <v>1</v>
      </c>
      <c r="I38" s="23"/>
      <c r="J38" s="23"/>
      <c r="K38" s="23"/>
      <c r="L38" s="23"/>
      <c r="M38" s="24"/>
      <c r="N38" s="24"/>
      <c r="O38" s="24"/>
      <c r="P38" s="38">
        <f t="shared" si="2"/>
        <v>2</v>
      </c>
      <c r="Q38" s="65">
        <v>2</v>
      </c>
      <c r="R38" s="71">
        <f t="shared" si="3"/>
        <v>0</v>
      </c>
    </row>
    <row r="39" spans="1:18" ht="16.5" x14ac:dyDescent="0.25">
      <c r="A39" s="19">
        <v>39</v>
      </c>
      <c r="B39" s="20" t="s">
        <v>185</v>
      </c>
      <c r="C39" s="20" t="s">
        <v>135</v>
      </c>
      <c r="D39" s="21">
        <v>1</v>
      </c>
      <c r="E39" s="21">
        <v>1</v>
      </c>
      <c r="F39" s="22">
        <f t="shared" si="1"/>
        <v>0</v>
      </c>
      <c r="G39" s="23"/>
      <c r="H39" s="23">
        <v>1</v>
      </c>
      <c r="I39" s="23">
        <v>1</v>
      </c>
      <c r="J39" s="23"/>
      <c r="K39" s="23"/>
      <c r="L39" s="23"/>
      <c r="M39" s="24"/>
      <c r="N39" s="24"/>
      <c r="O39" s="24"/>
      <c r="P39" s="38">
        <f t="shared" si="2"/>
        <v>2</v>
      </c>
      <c r="Q39" s="65">
        <v>2</v>
      </c>
      <c r="R39" s="71">
        <f t="shared" si="3"/>
        <v>0</v>
      </c>
    </row>
    <row r="40" spans="1:18" ht="16.5" x14ac:dyDescent="0.25">
      <c r="A40" s="19">
        <v>40</v>
      </c>
      <c r="B40" s="42" t="s">
        <v>100</v>
      </c>
      <c r="C40" s="42" t="s">
        <v>177</v>
      </c>
      <c r="D40" s="45"/>
      <c r="E40" s="45"/>
      <c r="F40" s="22">
        <f t="shared" si="1"/>
        <v>0</v>
      </c>
      <c r="G40" s="23">
        <v>1</v>
      </c>
      <c r="H40" s="23">
        <v>1</v>
      </c>
      <c r="I40" s="23"/>
      <c r="J40" s="23"/>
      <c r="K40" s="23"/>
      <c r="L40" s="23"/>
      <c r="M40" s="24"/>
      <c r="N40" s="24"/>
      <c r="O40" s="24"/>
      <c r="P40" s="38">
        <f t="shared" si="2"/>
        <v>2</v>
      </c>
      <c r="Q40" s="65">
        <v>2</v>
      </c>
      <c r="R40" s="71">
        <f t="shared" si="3"/>
        <v>0</v>
      </c>
    </row>
    <row r="41" spans="1:18" ht="16.5" x14ac:dyDescent="0.25">
      <c r="A41" s="19">
        <v>41</v>
      </c>
      <c r="B41" s="42" t="s">
        <v>134</v>
      </c>
      <c r="C41" s="42" t="s">
        <v>135</v>
      </c>
      <c r="D41" s="45"/>
      <c r="E41" s="45"/>
      <c r="F41" s="22">
        <f t="shared" si="1"/>
        <v>0</v>
      </c>
      <c r="G41" s="23">
        <v>1</v>
      </c>
      <c r="H41" s="23">
        <v>1</v>
      </c>
      <c r="I41" s="23"/>
      <c r="J41" s="23"/>
      <c r="K41" s="23"/>
      <c r="L41" s="23"/>
      <c r="M41" s="24"/>
      <c r="N41" s="24"/>
      <c r="O41" s="24"/>
      <c r="P41" s="38">
        <f t="shared" si="2"/>
        <v>2</v>
      </c>
      <c r="Q41" s="65">
        <v>2</v>
      </c>
      <c r="R41" s="71">
        <f t="shared" si="3"/>
        <v>0</v>
      </c>
    </row>
    <row r="42" spans="1:18" ht="16.5" x14ac:dyDescent="0.25">
      <c r="A42" s="19">
        <v>42</v>
      </c>
      <c r="B42" s="25" t="s">
        <v>257</v>
      </c>
      <c r="C42" s="25" t="s">
        <v>258</v>
      </c>
      <c r="D42" s="21"/>
      <c r="E42" s="21"/>
      <c r="F42" s="22">
        <f t="shared" si="1"/>
        <v>0</v>
      </c>
      <c r="G42" s="23"/>
      <c r="H42" s="23"/>
      <c r="I42" s="23">
        <v>2</v>
      </c>
      <c r="J42" s="23"/>
      <c r="K42" s="23"/>
      <c r="L42" s="23"/>
      <c r="M42" s="24"/>
      <c r="N42" s="24"/>
      <c r="O42" s="24"/>
      <c r="P42" s="38">
        <f t="shared" si="2"/>
        <v>2</v>
      </c>
      <c r="Q42" s="65">
        <v>2</v>
      </c>
      <c r="R42" s="71">
        <f t="shared" si="3"/>
        <v>0</v>
      </c>
    </row>
    <row r="43" spans="1:18" ht="16.5" x14ac:dyDescent="0.25">
      <c r="A43" s="19">
        <v>43</v>
      </c>
      <c r="B43" s="42" t="s">
        <v>91</v>
      </c>
      <c r="C43" s="42" t="s">
        <v>22</v>
      </c>
      <c r="D43" s="45"/>
      <c r="E43" s="45"/>
      <c r="F43" s="22">
        <f t="shared" si="1"/>
        <v>0</v>
      </c>
      <c r="G43" s="23">
        <v>1</v>
      </c>
      <c r="H43" s="23">
        <v>1</v>
      </c>
      <c r="I43" s="23"/>
      <c r="J43" s="23"/>
      <c r="K43" s="23"/>
      <c r="L43" s="23"/>
      <c r="M43" s="24"/>
      <c r="N43" s="24"/>
      <c r="O43" s="24"/>
      <c r="P43" s="38">
        <f t="shared" si="2"/>
        <v>2</v>
      </c>
      <c r="Q43" s="65">
        <v>2</v>
      </c>
      <c r="R43" s="71">
        <f t="shared" si="3"/>
        <v>0</v>
      </c>
    </row>
    <row r="44" spans="1:18" ht="16.5" x14ac:dyDescent="0.25">
      <c r="A44" s="19">
        <v>44</v>
      </c>
      <c r="B44" s="20" t="s">
        <v>39</v>
      </c>
      <c r="C44" s="20" t="s">
        <v>18</v>
      </c>
      <c r="D44" s="21"/>
      <c r="E44" s="21"/>
      <c r="F44" s="22">
        <f t="shared" si="1"/>
        <v>0</v>
      </c>
      <c r="G44" s="23"/>
      <c r="H44" s="23"/>
      <c r="I44" s="23"/>
      <c r="J44" s="23"/>
      <c r="K44" s="23"/>
      <c r="L44" s="23"/>
      <c r="M44" s="24"/>
      <c r="N44" s="24"/>
      <c r="O44" s="24">
        <v>1</v>
      </c>
      <c r="P44" s="38">
        <f t="shared" si="2"/>
        <v>1</v>
      </c>
      <c r="Q44" s="65">
        <v>1</v>
      </c>
      <c r="R44" s="71">
        <f t="shared" si="3"/>
        <v>0</v>
      </c>
    </row>
    <row r="45" spans="1:18" ht="16.5" x14ac:dyDescent="0.25">
      <c r="A45" s="19">
        <v>45</v>
      </c>
      <c r="B45" s="20" t="s">
        <v>103</v>
      </c>
      <c r="C45" s="20" t="s">
        <v>150</v>
      </c>
      <c r="D45" s="21"/>
      <c r="E45" s="21"/>
      <c r="F45" s="22">
        <f t="shared" si="1"/>
        <v>0</v>
      </c>
      <c r="G45" s="23"/>
      <c r="H45" s="23"/>
      <c r="I45" s="23"/>
      <c r="J45" s="23"/>
      <c r="K45" s="23"/>
      <c r="L45" s="23"/>
      <c r="M45" s="24"/>
      <c r="N45" s="24"/>
      <c r="O45" s="24">
        <v>1</v>
      </c>
      <c r="P45" s="38">
        <f t="shared" si="2"/>
        <v>1</v>
      </c>
      <c r="Q45" s="65">
        <v>1</v>
      </c>
      <c r="R45" s="71">
        <f t="shared" si="3"/>
        <v>0</v>
      </c>
    </row>
    <row r="46" spans="1:18" ht="16.5" x14ac:dyDescent="0.25">
      <c r="A46" s="19">
        <v>46</v>
      </c>
      <c r="B46" s="2" t="s">
        <v>260</v>
      </c>
      <c r="C46" s="2" t="s">
        <v>261</v>
      </c>
      <c r="D46" s="21"/>
      <c r="E46" s="26"/>
      <c r="F46" s="22">
        <f t="shared" si="1"/>
        <v>0</v>
      </c>
      <c r="G46" s="23"/>
      <c r="H46" s="23"/>
      <c r="I46" s="23">
        <v>1</v>
      </c>
      <c r="J46" s="23"/>
      <c r="K46" s="23"/>
      <c r="L46" s="23"/>
      <c r="M46" s="24"/>
      <c r="N46" s="24"/>
      <c r="O46" s="24"/>
      <c r="P46" s="38">
        <f t="shared" si="2"/>
        <v>1</v>
      </c>
      <c r="Q46" s="65">
        <v>1</v>
      </c>
      <c r="R46" s="71">
        <f t="shared" si="3"/>
        <v>0</v>
      </c>
    </row>
    <row r="47" spans="1:18" ht="16.5" x14ac:dyDescent="0.25">
      <c r="A47" s="19">
        <v>47</v>
      </c>
      <c r="B47" s="42" t="s">
        <v>174</v>
      </c>
      <c r="C47" s="42" t="s">
        <v>23</v>
      </c>
      <c r="D47" s="45"/>
      <c r="E47" s="45"/>
      <c r="F47" s="22">
        <f t="shared" si="1"/>
        <v>0</v>
      </c>
      <c r="G47" s="23">
        <v>1</v>
      </c>
      <c r="H47" s="23"/>
      <c r="I47" s="23"/>
      <c r="J47" s="23"/>
      <c r="K47" s="23"/>
      <c r="L47" s="23"/>
      <c r="M47" s="24"/>
      <c r="N47" s="24"/>
      <c r="O47" s="24"/>
      <c r="P47" s="38">
        <f t="shared" si="2"/>
        <v>1</v>
      </c>
      <c r="Q47" s="65">
        <v>1</v>
      </c>
      <c r="R47" s="71">
        <f t="shared" si="3"/>
        <v>0</v>
      </c>
    </row>
    <row r="48" spans="1:18" ht="16.5" x14ac:dyDescent="0.25">
      <c r="A48" s="19">
        <v>48</v>
      </c>
      <c r="B48" s="25" t="s">
        <v>293</v>
      </c>
      <c r="C48" s="25" t="s">
        <v>286</v>
      </c>
      <c r="D48" s="21"/>
      <c r="E48" s="21"/>
      <c r="F48" s="22">
        <f t="shared" si="1"/>
        <v>0</v>
      </c>
      <c r="G48" s="19"/>
      <c r="H48" s="23"/>
      <c r="I48" s="23"/>
      <c r="J48" s="23"/>
      <c r="K48" s="23"/>
      <c r="L48" s="23"/>
      <c r="M48" s="24"/>
      <c r="N48" s="24">
        <v>1</v>
      </c>
      <c r="O48" s="24"/>
      <c r="P48" s="38">
        <f t="shared" si="2"/>
        <v>1</v>
      </c>
      <c r="Q48" s="65">
        <v>1</v>
      </c>
      <c r="R48" s="71">
        <f t="shared" si="3"/>
        <v>0</v>
      </c>
    </row>
    <row r="49" spans="1:18" ht="16.5" x14ac:dyDescent="0.25">
      <c r="A49" s="19">
        <v>49</v>
      </c>
      <c r="B49" s="25"/>
      <c r="C49" s="25"/>
      <c r="D49" s="21"/>
      <c r="E49" s="21"/>
      <c r="F49" s="22">
        <f t="shared" ref="F49:F52" si="4">D49-E49</f>
        <v>0</v>
      </c>
      <c r="G49" s="19"/>
      <c r="H49" s="23"/>
      <c r="I49" s="23"/>
      <c r="J49" s="23"/>
      <c r="K49" s="23"/>
      <c r="L49" s="23"/>
      <c r="M49" s="24"/>
      <c r="N49" s="24"/>
      <c r="O49" s="24"/>
      <c r="P49" s="38">
        <f t="shared" ref="P49" si="5">SUM(G49:O49)</f>
        <v>0</v>
      </c>
      <c r="Q49" s="65"/>
      <c r="R49" s="71"/>
    </row>
    <row r="50" spans="1:18" ht="16.5" x14ac:dyDescent="0.25">
      <c r="A50" s="19">
        <v>50</v>
      </c>
      <c r="B50" s="25"/>
      <c r="C50" s="25"/>
      <c r="D50" s="21"/>
      <c r="E50" s="21"/>
      <c r="F50" s="22">
        <f t="shared" si="4"/>
        <v>0</v>
      </c>
      <c r="G50" s="23"/>
      <c r="H50" s="23"/>
      <c r="I50" s="23"/>
      <c r="J50" s="23"/>
      <c r="K50" s="23"/>
      <c r="L50" s="23"/>
      <c r="M50" s="24"/>
      <c r="N50" s="24"/>
      <c r="O50" s="24"/>
      <c r="P50" s="38"/>
      <c r="Q50" s="65"/>
      <c r="R50" s="71"/>
    </row>
    <row r="51" spans="1:18" ht="16.5" x14ac:dyDescent="0.25">
      <c r="A51" s="19">
        <v>51</v>
      </c>
      <c r="B51" s="25"/>
      <c r="C51" s="25"/>
      <c r="D51" s="21"/>
      <c r="E51" s="21"/>
      <c r="F51" s="22">
        <f t="shared" si="4"/>
        <v>0</v>
      </c>
      <c r="G51" s="19"/>
      <c r="H51" s="23"/>
      <c r="I51" s="23"/>
      <c r="J51" s="23"/>
      <c r="K51" s="23"/>
      <c r="L51" s="23"/>
      <c r="M51" s="24"/>
      <c r="N51" s="24"/>
      <c r="O51" s="24"/>
      <c r="P51" s="38"/>
      <c r="Q51" s="65"/>
      <c r="R51" s="71"/>
    </row>
    <row r="52" spans="1:18" ht="16.5" x14ac:dyDescent="0.25">
      <c r="A52" s="19">
        <v>52</v>
      </c>
      <c r="B52" s="25"/>
      <c r="C52" s="25"/>
      <c r="D52" s="21"/>
      <c r="E52" s="21"/>
      <c r="F52" s="22">
        <f t="shared" si="4"/>
        <v>0</v>
      </c>
      <c r="G52" s="23"/>
      <c r="H52" s="23"/>
      <c r="I52" s="23"/>
      <c r="J52" s="23"/>
      <c r="K52" s="23"/>
      <c r="L52" s="23"/>
      <c r="M52" s="24"/>
      <c r="N52" s="24"/>
      <c r="O52" s="24"/>
      <c r="P52" s="38"/>
      <c r="Q52" s="65"/>
      <c r="R52" s="71"/>
    </row>
    <row r="53" spans="1:18" x14ac:dyDescent="0.25">
      <c r="A53" s="19">
        <v>53</v>
      </c>
      <c r="B53" s="25"/>
      <c r="C53" s="25"/>
      <c r="D53" s="21"/>
      <c r="E53" s="21"/>
      <c r="F53" s="21"/>
      <c r="G53" s="23"/>
      <c r="H53" s="23"/>
      <c r="I53" s="23"/>
      <c r="J53" s="23"/>
      <c r="K53" s="23"/>
      <c r="L53" s="23"/>
      <c r="M53" s="24"/>
      <c r="N53" s="24"/>
      <c r="O53" s="24"/>
      <c r="P53" s="38"/>
      <c r="Q53" s="65"/>
      <c r="R53" s="71"/>
    </row>
    <row r="54" spans="1:18" x14ac:dyDescent="0.25">
      <c r="A54" s="19">
        <v>54</v>
      </c>
    </row>
  </sheetData>
  <sortState xmlns:xlrd2="http://schemas.microsoft.com/office/spreadsheetml/2017/richdata2" ref="B3:Q48">
    <sortCondition descending="1" ref="Q3:Q48"/>
  </sortState>
  <pageMargins left="0.7" right="0.7" top="0.75" bottom="0.75" header="0.3" footer="0.3"/>
  <pageSetup paperSize="9" scale="70" fitToHeight="0" orientation="landscape" r:id="rId1"/>
  <rowBreaks count="1" manualBreakCount="1">
    <brk id="26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2"/>
  <sheetViews>
    <sheetView tabSelected="1" zoomScaleNormal="100" workbookViewId="0">
      <pane ySplit="1" topLeftCell="A8" activePane="bottomLeft" state="frozen"/>
      <selection pane="bottomLeft" activeCell="S12" sqref="S12"/>
    </sheetView>
  </sheetViews>
  <sheetFormatPr defaultRowHeight="15" x14ac:dyDescent="0.25"/>
  <cols>
    <col min="2" max="2" width="25.7109375" customWidth="1"/>
    <col min="3" max="3" width="18.28515625" customWidth="1"/>
    <col min="4" max="9" width="7.7109375" customWidth="1"/>
    <col min="10" max="10" width="7.7109375" style="56" customWidth="1"/>
    <col min="11" max="16" width="7.7109375" customWidth="1"/>
    <col min="17" max="17" width="9.140625" style="66"/>
    <col min="18" max="18" width="9.140625" style="1"/>
  </cols>
  <sheetData>
    <row r="1" spans="1:18" ht="99" customHeight="1" x14ac:dyDescent="0.25">
      <c r="A1" s="28"/>
      <c r="B1" s="29" t="s">
        <v>11</v>
      </c>
      <c r="C1" s="29"/>
      <c r="D1" s="33" t="s">
        <v>1</v>
      </c>
      <c r="E1" s="33" t="s">
        <v>2</v>
      </c>
      <c r="F1" s="33" t="s">
        <v>15</v>
      </c>
      <c r="G1" s="7" t="s">
        <v>145</v>
      </c>
      <c r="H1" s="7" t="s">
        <v>145</v>
      </c>
      <c r="I1" s="7" t="s">
        <v>146</v>
      </c>
      <c r="J1" s="7" t="s">
        <v>147</v>
      </c>
      <c r="K1" s="7" t="s">
        <v>14</v>
      </c>
      <c r="L1" s="7" t="s">
        <v>148</v>
      </c>
      <c r="M1" s="8" t="s">
        <v>264</v>
      </c>
      <c r="N1" s="8" t="s">
        <v>9</v>
      </c>
      <c r="O1" s="8" t="s">
        <v>149</v>
      </c>
      <c r="P1" s="37" t="s">
        <v>144</v>
      </c>
      <c r="Q1" s="59" t="s">
        <v>310</v>
      </c>
      <c r="R1" s="60" t="s">
        <v>311</v>
      </c>
    </row>
    <row r="2" spans="1:18" x14ac:dyDescent="0.25">
      <c r="A2" s="9"/>
      <c r="B2" s="30" t="s">
        <v>4</v>
      </c>
      <c r="C2" s="11" t="s">
        <v>5</v>
      </c>
      <c r="D2" s="50"/>
      <c r="E2" s="13"/>
      <c r="F2" s="47"/>
      <c r="G2" s="51">
        <v>3</v>
      </c>
      <c r="H2" s="14">
        <v>4</v>
      </c>
      <c r="I2" s="14">
        <v>5</v>
      </c>
      <c r="J2" s="14">
        <v>6</v>
      </c>
      <c r="K2" s="15">
        <v>7</v>
      </c>
      <c r="L2" s="14">
        <v>8</v>
      </c>
      <c r="M2" s="16">
        <v>9</v>
      </c>
      <c r="N2" s="17">
        <v>10</v>
      </c>
      <c r="O2" s="17">
        <v>11</v>
      </c>
      <c r="P2" s="38" t="s">
        <v>6</v>
      </c>
      <c r="Q2" s="65"/>
      <c r="R2" s="72"/>
    </row>
    <row r="3" spans="1:18" x14ac:dyDescent="0.25">
      <c r="A3" s="19">
        <v>1</v>
      </c>
      <c r="B3" s="42" t="s">
        <v>193</v>
      </c>
      <c r="C3" s="42" t="s">
        <v>42</v>
      </c>
      <c r="D3" s="49">
        <v>3</v>
      </c>
      <c r="E3" s="49">
        <v>3</v>
      </c>
      <c r="F3" s="48">
        <f t="shared" ref="F3:F40" si="0">D3-E3</f>
        <v>0</v>
      </c>
      <c r="G3" s="27">
        <v>6</v>
      </c>
      <c r="H3" s="23">
        <v>15</v>
      </c>
      <c r="I3" s="23"/>
      <c r="J3" s="23"/>
      <c r="K3" s="23"/>
      <c r="L3" s="23"/>
      <c r="M3" s="24"/>
      <c r="N3" s="24">
        <v>15</v>
      </c>
      <c r="O3" s="24"/>
      <c r="P3" s="38">
        <f t="shared" ref="P3:P40" si="1">SUM(G3:O3)</f>
        <v>36</v>
      </c>
      <c r="Q3" s="65">
        <v>36</v>
      </c>
      <c r="R3" s="72">
        <v>1000</v>
      </c>
    </row>
    <row r="4" spans="1:18" x14ac:dyDescent="0.25">
      <c r="A4" s="19">
        <v>2</v>
      </c>
      <c r="B4" s="42" t="s">
        <v>192</v>
      </c>
      <c r="C4" s="42" t="s">
        <v>165</v>
      </c>
      <c r="D4" s="49">
        <v>4</v>
      </c>
      <c r="E4" s="49">
        <v>2</v>
      </c>
      <c r="F4" s="48">
        <f t="shared" si="0"/>
        <v>2</v>
      </c>
      <c r="G4" s="27">
        <v>7</v>
      </c>
      <c r="H4" s="23">
        <v>8</v>
      </c>
      <c r="I4" s="39">
        <v>10</v>
      </c>
      <c r="J4" s="39">
        <v>12</v>
      </c>
      <c r="K4" s="23"/>
      <c r="L4" s="23"/>
      <c r="M4" s="24"/>
      <c r="N4" s="24"/>
      <c r="O4" s="62">
        <v>12</v>
      </c>
      <c r="P4" s="38">
        <f t="shared" si="1"/>
        <v>49</v>
      </c>
      <c r="Q4" s="65">
        <v>34</v>
      </c>
      <c r="R4" s="72">
        <v>850</v>
      </c>
    </row>
    <row r="5" spans="1:18" x14ac:dyDescent="0.25">
      <c r="A5" s="19">
        <v>3</v>
      </c>
      <c r="B5" s="42" t="s">
        <v>195</v>
      </c>
      <c r="C5" s="42" t="s">
        <v>58</v>
      </c>
      <c r="D5" s="49">
        <v>8</v>
      </c>
      <c r="E5" s="49">
        <v>8</v>
      </c>
      <c r="F5" s="48">
        <f t="shared" si="0"/>
        <v>0</v>
      </c>
      <c r="G5" s="27">
        <v>4</v>
      </c>
      <c r="H5" s="23">
        <v>1</v>
      </c>
      <c r="I5" s="23"/>
      <c r="J5" s="23"/>
      <c r="K5" s="23"/>
      <c r="L5" s="23"/>
      <c r="M5" s="24"/>
      <c r="N5" s="24">
        <v>12</v>
      </c>
      <c r="O5" s="24">
        <v>15</v>
      </c>
      <c r="P5" s="38">
        <f t="shared" si="1"/>
        <v>32</v>
      </c>
      <c r="Q5" s="65">
        <v>32</v>
      </c>
      <c r="R5" s="72">
        <v>500</v>
      </c>
    </row>
    <row r="6" spans="1:18" x14ac:dyDescent="0.25">
      <c r="A6" s="19">
        <v>4</v>
      </c>
      <c r="B6" s="42" t="s">
        <v>186</v>
      </c>
      <c r="C6" s="42" t="s">
        <v>25</v>
      </c>
      <c r="D6" s="49">
        <v>7</v>
      </c>
      <c r="E6" s="49">
        <v>4</v>
      </c>
      <c r="F6" s="48">
        <f t="shared" si="0"/>
        <v>3</v>
      </c>
      <c r="G6" s="67">
        <v>15</v>
      </c>
      <c r="H6" s="23">
        <v>4</v>
      </c>
      <c r="I6" s="23">
        <v>12</v>
      </c>
      <c r="J6" s="39">
        <v>15</v>
      </c>
      <c r="K6" s="23"/>
      <c r="L6" s="23"/>
      <c r="M6" s="24"/>
      <c r="N6" s="24"/>
      <c r="O6" s="24"/>
      <c r="P6" s="38">
        <f t="shared" si="1"/>
        <v>46</v>
      </c>
      <c r="Q6" s="65">
        <v>30</v>
      </c>
      <c r="R6" s="72">
        <f t="shared" ref="R6:R40" si="2">F6*50</f>
        <v>150</v>
      </c>
    </row>
    <row r="7" spans="1:18" x14ac:dyDescent="0.25">
      <c r="A7" s="19">
        <v>5</v>
      </c>
      <c r="B7" s="42" t="s">
        <v>208</v>
      </c>
      <c r="C7" s="42" t="s">
        <v>209</v>
      </c>
      <c r="D7" s="49">
        <v>5</v>
      </c>
      <c r="E7" s="49">
        <v>1</v>
      </c>
      <c r="F7" s="48">
        <f t="shared" si="0"/>
        <v>4</v>
      </c>
      <c r="G7" s="27">
        <v>1</v>
      </c>
      <c r="H7" s="39">
        <v>12</v>
      </c>
      <c r="I7" s="39">
        <v>15</v>
      </c>
      <c r="J7" s="23">
        <v>5</v>
      </c>
      <c r="K7" s="23"/>
      <c r="L7" s="23"/>
      <c r="M7" s="24"/>
      <c r="N7" s="24"/>
      <c r="O7" s="24"/>
      <c r="P7" s="38">
        <f t="shared" si="1"/>
        <v>33</v>
      </c>
      <c r="Q7" s="65">
        <v>27</v>
      </c>
      <c r="R7" s="72">
        <f t="shared" si="2"/>
        <v>200</v>
      </c>
    </row>
    <row r="8" spans="1:18" x14ac:dyDescent="0.25">
      <c r="A8" s="19">
        <v>6</v>
      </c>
      <c r="B8" s="42" t="s">
        <v>194</v>
      </c>
      <c r="C8" s="42" t="s">
        <v>25</v>
      </c>
      <c r="D8" s="49">
        <v>8</v>
      </c>
      <c r="E8" s="49">
        <v>7</v>
      </c>
      <c r="F8" s="48">
        <f t="shared" si="0"/>
        <v>1</v>
      </c>
      <c r="G8" s="67">
        <v>5</v>
      </c>
      <c r="H8" s="23">
        <v>5</v>
      </c>
      <c r="I8" s="39">
        <v>7</v>
      </c>
      <c r="J8" s="23"/>
      <c r="K8" s="23"/>
      <c r="L8" s="23"/>
      <c r="M8" s="24"/>
      <c r="N8" s="24"/>
      <c r="O8" s="62">
        <v>12</v>
      </c>
      <c r="P8" s="38">
        <f t="shared" si="1"/>
        <v>29</v>
      </c>
      <c r="Q8" s="65">
        <v>24</v>
      </c>
      <c r="R8" s="72">
        <f t="shared" si="2"/>
        <v>50</v>
      </c>
    </row>
    <row r="9" spans="1:18" x14ac:dyDescent="0.25">
      <c r="A9" s="19">
        <v>7</v>
      </c>
      <c r="B9" s="42" t="s">
        <v>191</v>
      </c>
      <c r="C9" s="42" t="s">
        <v>25</v>
      </c>
      <c r="D9" s="49">
        <v>5</v>
      </c>
      <c r="E9" s="49">
        <v>4</v>
      </c>
      <c r="F9" s="48">
        <f t="shared" si="0"/>
        <v>1</v>
      </c>
      <c r="G9" s="67">
        <v>8</v>
      </c>
      <c r="H9" s="23">
        <v>6</v>
      </c>
      <c r="I9" s="39">
        <v>8</v>
      </c>
      <c r="J9" s="23">
        <v>4</v>
      </c>
      <c r="K9" s="23"/>
      <c r="L9" s="23"/>
      <c r="M9" s="24"/>
      <c r="N9" s="24"/>
      <c r="O9" s="62">
        <v>5</v>
      </c>
      <c r="P9" s="38">
        <f t="shared" si="1"/>
        <v>31</v>
      </c>
      <c r="Q9" s="65">
        <v>21</v>
      </c>
      <c r="R9" s="72">
        <f t="shared" si="2"/>
        <v>50</v>
      </c>
    </row>
    <row r="10" spans="1:18" x14ac:dyDescent="0.25">
      <c r="A10" s="19">
        <v>8</v>
      </c>
      <c r="B10" s="42" t="s">
        <v>207</v>
      </c>
      <c r="C10" s="42" t="s">
        <v>30</v>
      </c>
      <c r="D10" s="49">
        <v>9</v>
      </c>
      <c r="E10" s="49">
        <v>6</v>
      </c>
      <c r="F10" s="48">
        <f t="shared" si="0"/>
        <v>3</v>
      </c>
      <c r="G10" s="27">
        <v>1</v>
      </c>
      <c r="H10" s="23">
        <v>1</v>
      </c>
      <c r="I10" s="23"/>
      <c r="J10" s="23"/>
      <c r="K10" s="23"/>
      <c r="L10" s="23"/>
      <c r="M10" s="24">
        <v>15</v>
      </c>
      <c r="N10" s="24">
        <v>2</v>
      </c>
      <c r="O10" s="24">
        <v>2</v>
      </c>
      <c r="P10" s="38">
        <f t="shared" si="1"/>
        <v>21</v>
      </c>
      <c r="Q10" s="65">
        <v>21</v>
      </c>
      <c r="R10" s="72">
        <v>650</v>
      </c>
    </row>
    <row r="11" spans="1:18" x14ac:dyDescent="0.25">
      <c r="A11" s="19">
        <v>9</v>
      </c>
      <c r="B11" s="42" t="s">
        <v>187</v>
      </c>
      <c r="C11" s="42" t="s">
        <v>188</v>
      </c>
      <c r="D11" s="49">
        <v>6</v>
      </c>
      <c r="E11" s="49">
        <v>6</v>
      </c>
      <c r="F11" s="48">
        <f t="shared" si="0"/>
        <v>0</v>
      </c>
      <c r="G11" s="27">
        <v>12</v>
      </c>
      <c r="H11" s="23">
        <v>1</v>
      </c>
      <c r="I11" s="39"/>
      <c r="J11" s="23"/>
      <c r="K11" s="23"/>
      <c r="L11" s="39"/>
      <c r="M11" s="24"/>
      <c r="N11" s="24">
        <v>8</v>
      </c>
      <c r="O11" s="24"/>
      <c r="P11" s="38">
        <f t="shared" si="1"/>
        <v>21</v>
      </c>
      <c r="Q11" s="65">
        <v>21</v>
      </c>
      <c r="R11" s="72">
        <f t="shared" si="2"/>
        <v>0</v>
      </c>
    </row>
    <row r="12" spans="1:18" x14ac:dyDescent="0.25">
      <c r="A12" s="19">
        <v>10</v>
      </c>
      <c r="B12" s="42" t="s">
        <v>189</v>
      </c>
      <c r="C12" s="42" t="s">
        <v>190</v>
      </c>
      <c r="D12" s="49">
        <v>2</v>
      </c>
      <c r="E12" s="49">
        <v>2</v>
      </c>
      <c r="F12" s="48">
        <f t="shared" si="0"/>
        <v>0</v>
      </c>
      <c r="G12" s="67">
        <v>10</v>
      </c>
      <c r="H12" s="23">
        <v>7</v>
      </c>
      <c r="I12" s="23">
        <v>5</v>
      </c>
      <c r="J12" s="39">
        <v>10</v>
      </c>
      <c r="K12" s="23"/>
      <c r="L12" s="39"/>
      <c r="M12" s="24"/>
      <c r="N12" s="24"/>
      <c r="O12" s="24"/>
      <c r="P12" s="38">
        <f t="shared" si="1"/>
        <v>32</v>
      </c>
      <c r="Q12" s="65">
        <v>20</v>
      </c>
      <c r="R12" s="72">
        <f t="shared" si="2"/>
        <v>0</v>
      </c>
    </row>
    <row r="13" spans="1:18" x14ac:dyDescent="0.25">
      <c r="A13" s="19">
        <v>11</v>
      </c>
      <c r="B13" s="42" t="s">
        <v>206</v>
      </c>
      <c r="C13" s="42" t="s">
        <v>23</v>
      </c>
      <c r="D13" s="49">
        <v>1</v>
      </c>
      <c r="E13" s="49">
        <v>1</v>
      </c>
      <c r="F13" s="48">
        <f t="shared" si="0"/>
        <v>0</v>
      </c>
      <c r="G13" s="27">
        <v>1</v>
      </c>
      <c r="H13" s="23">
        <v>1</v>
      </c>
      <c r="I13" s="23"/>
      <c r="J13" s="23"/>
      <c r="K13" s="23"/>
      <c r="L13" s="23"/>
      <c r="M13" s="24"/>
      <c r="N13" s="24">
        <v>12</v>
      </c>
      <c r="O13" s="24">
        <v>6</v>
      </c>
      <c r="P13" s="38">
        <f t="shared" si="1"/>
        <v>20</v>
      </c>
      <c r="Q13" s="65">
        <v>20</v>
      </c>
      <c r="R13" s="72">
        <f t="shared" si="2"/>
        <v>0</v>
      </c>
    </row>
    <row r="14" spans="1:18" x14ac:dyDescent="0.25">
      <c r="A14" s="19">
        <v>12</v>
      </c>
      <c r="B14" s="42" t="s">
        <v>211</v>
      </c>
      <c r="C14" s="42" t="s">
        <v>162</v>
      </c>
      <c r="D14" s="49">
        <v>6</v>
      </c>
      <c r="E14" s="49">
        <v>3</v>
      </c>
      <c r="F14" s="48">
        <f t="shared" si="0"/>
        <v>3</v>
      </c>
      <c r="G14" s="27">
        <v>1</v>
      </c>
      <c r="H14" s="23">
        <v>1</v>
      </c>
      <c r="I14" s="39">
        <v>6</v>
      </c>
      <c r="J14" s="64">
        <v>8</v>
      </c>
      <c r="K14" s="23"/>
      <c r="L14" s="23"/>
      <c r="M14" s="24"/>
      <c r="N14" s="62">
        <v>3</v>
      </c>
      <c r="O14" s="62">
        <v>1</v>
      </c>
      <c r="P14" s="38">
        <f t="shared" si="1"/>
        <v>20</v>
      </c>
      <c r="Q14" s="65">
        <v>18</v>
      </c>
      <c r="R14" s="72">
        <f t="shared" si="2"/>
        <v>150</v>
      </c>
    </row>
    <row r="15" spans="1:18" x14ac:dyDescent="0.25">
      <c r="A15" s="19">
        <v>13</v>
      </c>
      <c r="B15" s="42" t="s">
        <v>214</v>
      </c>
      <c r="C15" s="42" t="s">
        <v>22</v>
      </c>
      <c r="D15" s="49">
        <v>2</v>
      </c>
      <c r="E15" s="49"/>
      <c r="F15" s="48">
        <f t="shared" si="0"/>
        <v>2</v>
      </c>
      <c r="G15" s="27">
        <v>1</v>
      </c>
      <c r="H15" s="23"/>
      <c r="I15" s="23">
        <v>3</v>
      </c>
      <c r="J15" s="23">
        <v>1</v>
      </c>
      <c r="K15" s="23"/>
      <c r="L15" s="23"/>
      <c r="M15" s="24">
        <v>10</v>
      </c>
      <c r="N15" s="24">
        <v>1</v>
      </c>
      <c r="O15" s="24">
        <v>1</v>
      </c>
      <c r="P15" s="38">
        <f t="shared" si="1"/>
        <v>17</v>
      </c>
      <c r="Q15" s="65">
        <v>16</v>
      </c>
      <c r="R15" s="72">
        <f t="shared" si="2"/>
        <v>100</v>
      </c>
    </row>
    <row r="16" spans="1:18" x14ac:dyDescent="0.25">
      <c r="A16" s="19">
        <v>14</v>
      </c>
      <c r="B16" s="42" t="s">
        <v>202</v>
      </c>
      <c r="C16" s="42" t="s">
        <v>18</v>
      </c>
      <c r="D16" s="49">
        <v>4</v>
      </c>
      <c r="E16" s="49">
        <v>4</v>
      </c>
      <c r="F16" s="48">
        <f t="shared" si="0"/>
        <v>0</v>
      </c>
      <c r="G16" s="27">
        <v>1</v>
      </c>
      <c r="H16" s="23">
        <v>1</v>
      </c>
      <c r="I16" s="23"/>
      <c r="J16" s="23"/>
      <c r="K16" s="23"/>
      <c r="L16" s="23"/>
      <c r="M16" s="24">
        <v>12</v>
      </c>
      <c r="N16" s="24"/>
      <c r="O16" s="24"/>
      <c r="P16" s="38">
        <f t="shared" si="1"/>
        <v>14</v>
      </c>
      <c r="Q16" s="65">
        <v>14</v>
      </c>
      <c r="R16" s="72">
        <f t="shared" si="2"/>
        <v>0</v>
      </c>
    </row>
    <row r="17" spans="1:18" x14ac:dyDescent="0.25">
      <c r="A17" s="19">
        <v>15</v>
      </c>
      <c r="B17" s="42" t="s">
        <v>198</v>
      </c>
      <c r="C17" s="42" t="s">
        <v>199</v>
      </c>
      <c r="D17" s="49">
        <v>1</v>
      </c>
      <c r="E17" s="49"/>
      <c r="F17" s="48">
        <f t="shared" si="0"/>
        <v>1</v>
      </c>
      <c r="G17" s="67">
        <v>2</v>
      </c>
      <c r="H17" s="23">
        <v>1</v>
      </c>
      <c r="I17" s="23">
        <v>1</v>
      </c>
      <c r="J17" s="39">
        <v>3</v>
      </c>
      <c r="K17" s="23"/>
      <c r="L17" s="39"/>
      <c r="M17" s="24"/>
      <c r="N17" s="62">
        <v>1</v>
      </c>
      <c r="O17" s="62">
        <v>7</v>
      </c>
      <c r="P17" s="38">
        <f t="shared" si="1"/>
        <v>15</v>
      </c>
      <c r="Q17" s="65">
        <v>13</v>
      </c>
      <c r="R17" s="72">
        <f t="shared" si="2"/>
        <v>50</v>
      </c>
    </row>
    <row r="18" spans="1:18" x14ac:dyDescent="0.25">
      <c r="A18" s="19">
        <v>16</v>
      </c>
      <c r="B18" s="42" t="s">
        <v>196</v>
      </c>
      <c r="C18" s="42" t="s">
        <v>197</v>
      </c>
      <c r="D18" s="49">
        <v>2</v>
      </c>
      <c r="E18" s="49">
        <v>2</v>
      </c>
      <c r="F18" s="48">
        <f t="shared" si="0"/>
        <v>0</v>
      </c>
      <c r="G18" s="27">
        <v>3</v>
      </c>
      <c r="H18" s="23">
        <v>10</v>
      </c>
      <c r="I18" s="23"/>
      <c r="J18" s="23"/>
      <c r="K18" s="23"/>
      <c r="L18" s="23"/>
      <c r="M18" s="24"/>
      <c r="N18" s="24"/>
      <c r="O18" s="24"/>
      <c r="P18" s="38">
        <f t="shared" si="1"/>
        <v>13</v>
      </c>
      <c r="Q18" s="65">
        <v>13</v>
      </c>
      <c r="R18" s="72">
        <f t="shared" si="2"/>
        <v>0</v>
      </c>
    </row>
    <row r="19" spans="1:18" x14ac:dyDescent="0.25">
      <c r="A19" s="19">
        <v>17</v>
      </c>
      <c r="B19" s="42" t="s">
        <v>200</v>
      </c>
      <c r="C19" s="42" t="s">
        <v>201</v>
      </c>
      <c r="D19" s="49">
        <v>2</v>
      </c>
      <c r="E19" s="49">
        <v>2</v>
      </c>
      <c r="F19" s="48">
        <f t="shared" si="0"/>
        <v>0</v>
      </c>
      <c r="G19" s="27">
        <v>1</v>
      </c>
      <c r="H19" s="23">
        <v>1</v>
      </c>
      <c r="I19" s="23"/>
      <c r="J19" s="23">
        <v>1</v>
      </c>
      <c r="K19" s="23"/>
      <c r="L19" s="23"/>
      <c r="M19" s="24"/>
      <c r="N19" s="24">
        <v>4</v>
      </c>
      <c r="O19" s="24">
        <v>7</v>
      </c>
      <c r="P19" s="38">
        <f t="shared" si="1"/>
        <v>14</v>
      </c>
      <c r="Q19" s="65">
        <v>13</v>
      </c>
      <c r="R19" s="72">
        <f t="shared" si="2"/>
        <v>0</v>
      </c>
    </row>
    <row r="20" spans="1:18" x14ac:dyDescent="0.25">
      <c r="A20" s="19">
        <v>18</v>
      </c>
      <c r="B20" s="42" t="s">
        <v>212</v>
      </c>
      <c r="C20" s="42" t="s">
        <v>43</v>
      </c>
      <c r="D20" s="49">
        <v>6</v>
      </c>
      <c r="E20" s="49">
        <v>4</v>
      </c>
      <c r="F20" s="48">
        <f t="shared" si="0"/>
        <v>2</v>
      </c>
      <c r="G20" s="27">
        <v>1</v>
      </c>
      <c r="H20" s="23">
        <v>1</v>
      </c>
      <c r="I20" s="39">
        <v>1</v>
      </c>
      <c r="J20" s="39">
        <v>6</v>
      </c>
      <c r="K20" s="23"/>
      <c r="L20" s="23"/>
      <c r="M20" s="24"/>
      <c r="N20" s="24"/>
      <c r="O20" s="62">
        <v>5</v>
      </c>
      <c r="P20" s="38">
        <f t="shared" si="1"/>
        <v>14</v>
      </c>
      <c r="Q20" s="65">
        <v>12</v>
      </c>
      <c r="R20" s="72">
        <f t="shared" si="2"/>
        <v>100</v>
      </c>
    </row>
    <row r="21" spans="1:18" x14ac:dyDescent="0.25">
      <c r="A21" s="19">
        <v>19</v>
      </c>
      <c r="B21" s="42" t="s">
        <v>215</v>
      </c>
      <c r="C21" s="42" t="s">
        <v>42</v>
      </c>
      <c r="D21" s="49">
        <v>1</v>
      </c>
      <c r="E21" s="49">
        <v>1</v>
      </c>
      <c r="F21" s="48">
        <f t="shared" si="0"/>
        <v>0</v>
      </c>
      <c r="G21" s="27">
        <v>1</v>
      </c>
      <c r="H21" s="23">
        <v>1</v>
      </c>
      <c r="I21" s="23"/>
      <c r="J21" s="23"/>
      <c r="K21" s="23"/>
      <c r="L21" s="23"/>
      <c r="M21" s="24"/>
      <c r="N21" s="24">
        <v>10</v>
      </c>
      <c r="O21" s="24"/>
      <c r="P21" s="38">
        <f t="shared" si="1"/>
        <v>12</v>
      </c>
      <c r="Q21" s="65">
        <v>12</v>
      </c>
      <c r="R21" s="72">
        <f t="shared" si="2"/>
        <v>0</v>
      </c>
    </row>
    <row r="22" spans="1:18" x14ac:dyDescent="0.25">
      <c r="A22" s="19">
        <v>20</v>
      </c>
      <c r="B22" s="42" t="s">
        <v>204</v>
      </c>
      <c r="C22" s="42" t="s">
        <v>23</v>
      </c>
      <c r="D22" s="49">
        <v>1</v>
      </c>
      <c r="E22" s="49"/>
      <c r="F22" s="48">
        <f t="shared" si="0"/>
        <v>1</v>
      </c>
      <c r="G22" s="27">
        <v>1</v>
      </c>
      <c r="H22" s="23">
        <v>2</v>
      </c>
      <c r="I22" s="39">
        <v>4</v>
      </c>
      <c r="J22" s="39">
        <v>7</v>
      </c>
      <c r="K22" s="23"/>
      <c r="L22" s="23"/>
      <c r="M22" s="24"/>
      <c r="N22" s="24"/>
      <c r="O22" s="24"/>
      <c r="P22" s="38">
        <f t="shared" si="1"/>
        <v>14</v>
      </c>
      <c r="Q22" s="65">
        <v>11</v>
      </c>
      <c r="R22" s="72">
        <f t="shared" si="2"/>
        <v>50</v>
      </c>
    </row>
    <row r="23" spans="1:18" x14ac:dyDescent="0.25">
      <c r="A23" s="19">
        <v>21</v>
      </c>
      <c r="B23" s="42" t="s">
        <v>203</v>
      </c>
      <c r="C23" s="42" t="s">
        <v>67</v>
      </c>
      <c r="D23" s="49">
        <v>4</v>
      </c>
      <c r="E23" s="49">
        <v>4</v>
      </c>
      <c r="F23" s="48">
        <f t="shared" si="0"/>
        <v>0</v>
      </c>
      <c r="G23" s="27">
        <v>1</v>
      </c>
      <c r="H23" s="23">
        <v>1</v>
      </c>
      <c r="I23" s="23"/>
      <c r="J23" s="23"/>
      <c r="K23" s="23"/>
      <c r="L23" s="23"/>
      <c r="M23" s="24"/>
      <c r="N23" s="24">
        <v>6</v>
      </c>
      <c r="O23" s="24">
        <v>3</v>
      </c>
      <c r="P23" s="38">
        <f t="shared" si="1"/>
        <v>11</v>
      </c>
      <c r="Q23" s="65">
        <v>11</v>
      </c>
      <c r="R23" s="72">
        <f t="shared" si="2"/>
        <v>0</v>
      </c>
    </row>
    <row r="24" spans="1:18" x14ac:dyDescent="0.25">
      <c r="A24" s="19">
        <v>22</v>
      </c>
      <c r="B24" s="42" t="s">
        <v>205</v>
      </c>
      <c r="C24" s="42" t="s">
        <v>58</v>
      </c>
      <c r="D24" s="49">
        <v>2</v>
      </c>
      <c r="E24" s="49">
        <v>2</v>
      </c>
      <c r="F24" s="48">
        <f t="shared" si="0"/>
        <v>0</v>
      </c>
      <c r="G24" s="27">
        <v>1</v>
      </c>
      <c r="H24" s="23">
        <v>3</v>
      </c>
      <c r="I24" s="23"/>
      <c r="J24" s="23"/>
      <c r="K24" s="23"/>
      <c r="L24" s="23"/>
      <c r="M24" s="24"/>
      <c r="N24" s="24"/>
      <c r="O24" s="24">
        <v>6</v>
      </c>
      <c r="P24" s="38">
        <f t="shared" si="1"/>
        <v>10</v>
      </c>
      <c r="Q24" s="65">
        <v>10</v>
      </c>
      <c r="R24" s="72">
        <f t="shared" si="2"/>
        <v>0</v>
      </c>
    </row>
    <row r="25" spans="1:18" x14ac:dyDescent="0.25">
      <c r="A25" s="19">
        <v>23</v>
      </c>
      <c r="B25" s="42" t="s">
        <v>210</v>
      </c>
      <c r="C25" s="42" t="s">
        <v>25</v>
      </c>
      <c r="D25" s="49">
        <v>1</v>
      </c>
      <c r="E25" s="49">
        <v>1</v>
      </c>
      <c r="F25" s="48">
        <f t="shared" si="0"/>
        <v>0</v>
      </c>
      <c r="G25" s="27">
        <v>1</v>
      </c>
      <c r="H25" s="23">
        <v>1</v>
      </c>
      <c r="I25" s="23"/>
      <c r="J25" s="23"/>
      <c r="K25" s="23"/>
      <c r="L25" s="23"/>
      <c r="M25" s="24"/>
      <c r="N25" s="24"/>
      <c r="O25" s="24">
        <v>8</v>
      </c>
      <c r="P25" s="38">
        <f t="shared" si="1"/>
        <v>10</v>
      </c>
      <c r="Q25" s="65">
        <v>10</v>
      </c>
      <c r="R25" s="72">
        <f t="shared" si="2"/>
        <v>0</v>
      </c>
    </row>
    <row r="26" spans="1:18" x14ac:dyDescent="0.25">
      <c r="A26" s="19">
        <v>24</v>
      </c>
      <c r="B26" s="42" t="s">
        <v>225</v>
      </c>
      <c r="C26" s="42" t="s">
        <v>43</v>
      </c>
      <c r="D26" s="49">
        <v>1</v>
      </c>
      <c r="E26" s="49">
        <v>1</v>
      </c>
      <c r="F26" s="48">
        <f t="shared" si="0"/>
        <v>0</v>
      </c>
      <c r="G26" s="27">
        <v>1</v>
      </c>
      <c r="H26" s="23">
        <v>1</v>
      </c>
      <c r="I26" s="23"/>
      <c r="J26" s="23"/>
      <c r="K26" s="23"/>
      <c r="L26" s="23"/>
      <c r="M26" s="24"/>
      <c r="N26" s="24">
        <v>6</v>
      </c>
      <c r="O26" s="24">
        <v>1</v>
      </c>
      <c r="P26" s="38">
        <f t="shared" si="1"/>
        <v>9</v>
      </c>
      <c r="Q26" s="65">
        <v>9</v>
      </c>
      <c r="R26" s="72">
        <f t="shared" si="2"/>
        <v>0</v>
      </c>
    </row>
    <row r="27" spans="1:18" x14ac:dyDescent="0.25">
      <c r="A27" s="19">
        <v>25</v>
      </c>
      <c r="B27" s="42" t="s">
        <v>219</v>
      </c>
      <c r="C27" s="42" t="s">
        <v>23</v>
      </c>
      <c r="D27" s="49">
        <v>2</v>
      </c>
      <c r="E27" s="49">
        <v>2</v>
      </c>
      <c r="F27" s="48">
        <f t="shared" si="0"/>
        <v>0</v>
      </c>
      <c r="G27" s="27">
        <v>1</v>
      </c>
      <c r="H27" s="23">
        <v>1</v>
      </c>
      <c r="I27" s="23"/>
      <c r="J27" s="23"/>
      <c r="K27" s="23"/>
      <c r="L27" s="23"/>
      <c r="M27" s="24"/>
      <c r="N27" s="24">
        <v>7</v>
      </c>
      <c r="O27" s="24"/>
      <c r="P27" s="38">
        <f t="shared" si="1"/>
        <v>9</v>
      </c>
      <c r="Q27" s="65">
        <v>9</v>
      </c>
      <c r="R27" s="72">
        <f t="shared" si="2"/>
        <v>0</v>
      </c>
    </row>
    <row r="28" spans="1:18" x14ac:dyDescent="0.25">
      <c r="A28" s="19">
        <v>26</v>
      </c>
      <c r="B28" s="42" t="s">
        <v>223</v>
      </c>
      <c r="C28" s="42" t="s">
        <v>23</v>
      </c>
      <c r="D28" s="49">
        <v>1</v>
      </c>
      <c r="E28" s="49">
        <v>1</v>
      </c>
      <c r="F28" s="48">
        <f t="shared" si="0"/>
        <v>0</v>
      </c>
      <c r="G28" s="27">
        <v>1</v>
      </c>
      <c r="H28" s="23"/>
      <c r="I28" s="23"/>
      <c r="J28" s="23"/>
      <c r="K28" s="23"/>
      <c r="L28" s="23"/>
      <c r="M28" s="24"/>
      <c r="N28" s="24">
        <v>5</v>
      </c>
      <c r="O28" s="24"/>
      <c r="P28" s="38">
        <f t="shared" si="1"/>
        <v>6</v>
      </c>
      <c r="Q28" s="65">
        <v>6</v>
      </c>
      <c r="R28" s="72">
        <f t="shared" si="2"/>
        <v>0</v>
      </c>
    </row>
    <row r="29" spans="1:18" ht="16.5" x14ac:dyDescent="0.25">
      <c r="A29" s="19">
        <v>27</v>
      </c>
      <c r="B29" s="20" t="s">
        <v>269</v>
      </c>
      <c r="C29" s="20" t="s">
        <v>165</v>
      </c>
      <c r="D29" s="21">
        <v>1</v>
      </c>
      <c r="E29" s="22">
        <v>1</v>
      </c>
      <c r="F29" s="48">
        <f t="shared" si="0"/>
        <v>0</v>
      </c>
      <c r="G29" s="23"/>
      <c r="H29" s="23"/>
      <c r="I29" s="23"/>
      <c r="J29" s="23"/>
      <c r="K29" s="23"/>
      <c r="L29" s="23"/>
      <c r="M29" s="24"/>
      <c r="N29" s="24"/>
      <c r="O29" s="24">
        <v>4</v>
      </c>
      <c r="P29" s="38">
        <f t="shared" si="1"/>
        <v>4</v>
      </c>
      <c r="Q29" s="65">
        <v>4</v>
      </c>
      <c r="R29" s="72">
        <f t="shared" si="2"/>
        <v>0</v>
      </c>
    </row>
    <row r="30" spans="1:18" x14ac:dyDescent="0.25">
      <c r="A30" s="19">
        <v>28</v>
      </c>
      <c r="B30" s="42" t="s">
        <v>213</v>
      </c>
      <c r="C30" s="42" t="s">
        <v>18</v>
      </c>
      <c r="D30" s="49">
        <v>4</v>
      </c>
      <c r="E30" s="49">
        <v>4</v>
      </c>
      <c r="F30" s="48">
        <f t="shared" si="0"/>
        <v>0</v>
      </c>
      <c r="G30" s="27">
        <v>1</v>
      </c>
      <c r="H30" s="23">
        <v>1</v>
      </c>
      <c r="I30" s="23"/>
      <c r="J30" s="23"/>
      <c r="K30" s="23"/>
      <c r="L30" s="23"/>
      <c r="M30" s="24"/>
      <c r="N30" s="24">
        <v>1</v>
      </c>
      <c r="O30" s="24">
        <v>1</v>
      </c>
      <c r="P30" s="38">
        <f t="shared" si="1"/>
        <v>4</v>
      </c>
      <c r="Q30" s="65">
        <v>4</v>
      </c>
      <c r="R30" s="72">
        <f t="shared" si="2"/>
        <v>0</v>
      </c>
    </row>
    <row r="31" spans="1:18" x14ac:dyDescent="0.25">
      <c r="A31" s="19">
        <v>29</v>
      </c>
      <c r="B31" s="42" t="s">
        <v>216</v>
      </c>
      <c r="C31" s="42" t="s">
        <v>217</v>
      </c>
      <c r="D31" s="49">
        <v>2</v>
      </c>
      <c r="E31" s="49">
        <v>1</v>
      </c>
      <c r="F31" s="48">
        <f t="shared" si="0"/>
        <v>1</v>
      </c>
      <c r="G31" s="27">
        <v>1</v>
      </c>
      <c r="H31" s="23">
        <v>1</v>
      </c>
      <c r="I31" s="23">
        <v>1</v>
      </c>
      <c r="J31" s="23">
        <v>1</v>
      </c>
      <c r="K31" s="23"/>
      <c r="L31" s="23"/>
      <c r="M31" s="24"/>
      <c r="N31" s="24">
        <v>1</v>
      </c>
      <c r="O31" s="24"/>
      <c r="P31" s="38">
        <f t="shared" si="1"/>
        <v>5</v>
      </c>
      <c r="Q31" s="65">
        <v>3</v>
      </c>
      <c r="R31" s="72">
        <f t="shared" si="2"/>
        <v>50</v>
      </c>
    </row>
    <row r="32" spans="1:18" x14ac:dyDescent="0.25">
      <c r="A32" s="19">
        <v>30</v>
      </c>
      <c r="B32" s="42" t="s">
        <v>222</v>
      </c>
      <c r="C32" s="42" t="s">
        <v>67</v>
      </c>
      <c r="D32" s="49">
        <v>3</v>
      </c>
      <c r="E32" s="49">
        <v>3</v>
      </c>
      <c r="F32" s="48">
        <f t="shared" si="0"/>
        <v>0</v>
      </c>
      <c r="G32" s="27">
        <v>1</v>
      </c>
      <c r="H32" s="23">
        <v>1</v>
      </c>
      <c r="I32" s="23">
        <v>1</v>
      </c>
      <c r="J32" s="23"/>
      <c r="K32" s="23"/>
      <c r="L32" s="23"/>
      <c r="M32" s="24"/>
      <c r="N32" s="24">
        <v>1</v>
      </c>
      <c r="O32" s="24"/>
      <c r="P32" s="38">
        <f t="shared" si="1"/>
        <v>4</v>
      </c>
      <c r="Q32" s="65">
        <v>3</v>
      </c>
      <c r="R32" s="72">
        <f t="shared" si="2"/>
        <v>0</v>
      </c>
    </row>
    <row r="33" spans="1:18" x14ac:dyDescent="0.25">
      <c r="A33" s="19">
        <v>31</v>
      </c>
      <c r="B33" s="42" t="s">
        <v>218</v>
      </c>
      <c r="C33" s="42" t="s">
        <v>43</v>
      </c>
      <c r="D33" s="49"/>
      <c r="E33" s="49"/>
      <c r="F33" s="48">
        <f t="shared" si="0"/>
        <v>0</v>
      </c>
      <c r="G33" s="27">
        <v>1</v>
      </c>
      <c r="H33" s="23">
        <v>1</v>
      </c>
      <c r="I33" s="23"/>
      <c r="J33" s="23"/>
      <c r="K33" s="23"/>
      <c r="L33" s="23"/>
      <c r="M33" s="24"/>
      <c r="N33" s="24"/>
      <c r="O33" s="24">
        <v>1</v>
      </c>
      <c r="P33" s="38">
        <f t="shared" si="1"/>
        <v>3</v>
      </c>
      <c r="Q33" s="65">
        <v>3</v>
      </c>
      <c r="R33" s="72">
        <f t="shared" si="2"/>
        <v>0</v>
      </c>
    </row>
    <row r="34" spans="1:18" x14ac:dyDescent="0.25">
      <c r="A34" s="19">
        <v>32</v>
      </c>
      <c r="B34" s="42" t="s">
        <v>220</v>
      </c>
      <c r="C34" s="42" t="s">
        <v>221</v>
      </c>
      <c r="D34" s="49"/>
      <c r="E34" s="49"/>
      <c r="F34" s="48">
        <f t="shared" si="0"/>
        <v>0</v>
      </c>
      <c r="G34" s="27">
        <v>1</v>
      </c>
      <c r="H34" s="23">
        <v>1</v>
      </c>
      <c r="I34" s="23"/>
      <c r="J34" s="23"/>
      <c r="K34" s="23"/>
      <c r="L34" s="23"/>
      <c r="M34" s="24"/>
      <c r="N34" s="24"/>
      <c r="O34" s="24"/>
      <c r="P34" s="38">
        <f t="shared" si="1"/>
        <v>2</v>
      </c>
      <c r="Q34" s="65">
        <v>2</v>
      </c>
      <c r="R34" s="72">
        <f t="shared" si="2"/>
        <v>0</v>
      </c>
    </row>
    <row r="35" spans="1:18" x14ac:dyDescent="0.25">
      <c r="A35" s="19">
        <v>33</v>
      </c>
      <c r="B35" s="20" t="s">
        <v>256</v>
      </c>
      <c r="C35" s="20" t="s">
        <v>190</v>
      </c>
      <c r="D35" s="21">
        <v>1</v>
      </c>
      <c r="E35" s="21"/>
      <c r="F35" s="48">
        <f t="shared" si="0"/>
        <v>1</v>
      </c>
      <c r="G35" s="23"/>
      <c r="H35" s="23"/>
      <c r="I35" s="23"/>
      <c r="J35" s="23">
        <v>2</v>
      </c>
      <c r="K35" s="23"/>
      <c r="L35" s="23"/>
      <c r="M35" s="24"/>
      <c r="N35" s="24"/>
      <c r="O35" s="24"/>
      <c r="P35" s="38">
        <f t="shared" si="1"/>
        <v>2</v>
      </c>
      <c r="Q35" s="65">
        <v>2</v>
      </c>
      <c r="R35" s="72">
        <f t="shared" si="2"/>
        <v>50</v>
      </c>
    </row>
    <row r="36" spans="1:18" x14ac:dyDescent="0.25">
      <c r="A36" s="19">
        <v>34</v>
      </c>
      <c r="B36" s="20" t="s">
        <v>270</v>
      </c>
      <c r="C36" s="20" t="s">
        <v>71</v>
      </c>
      <c r="D36" s="21"/>
      <c r="E36" s="21"/>
      <c r="F36" s="48">
        <f t="shared" si="0"/>
        <v>0</v>
      </c>
      <c r="G36" s="23"/>
      <c r="H36" s="23"/>
      <c r="I36" s="23"/>
      <c r="J36" s="23"/>
      <c r="K36" s="23"/>
      <c r="L36" s="23"/>
      <c r="M36" s="24"/>
      <c r="N36" s="24">
        <v>1</v>
      </c>
      <c r="O36" s="24">
        <v>1</v>
      </c>
      <c r="P36" s="38">
        <f t="shared" si="1"/>
        <v>2</v>
      </c>
      <c r="Q36" s="65">
        <v>2</v>
      </c>
      <c r="R36" s="72">
        <f t="shared" si="2"/>
        <v>0</v>
      </c>
    </row>
    <row r="37" spans="1:18" x14ac:dyDescent="0.25">
      <c r="A37" s="19">
        <v>35</v>
      </c>
      <c r="B37" s="42" t="s">
        <v>224</v>
      </c>
      <c r="C37" s="42" t="s">
        <v>209</v>
      </c>
      <c r="D37" s="49"/>
      <c r="E37" s="49"/>
      <c r="F37" s="48">
        <f t="shared" si="0"/>
        <v>0</v>
      </c>
      <c r="G37" s="27">
        <v>1</v>
      </c>
      <c r="H37" s="23"/>
      <c r="I37" s="23"/>
      <c r="J37" s="23"/>
      <c r="K37" s="23"/>
      <c r="L37" s="23"/>
      <c r="M37" s="24"/>
      <c r="N37" s="24"/>
      <c r="O37" s="24"/>
      <c r="P37" s="38">
        <f t="shared" si="1"/>
        <v>1</v>
      </c>
      <c r="Q37" s="65">
        <v>1</v>
      </c>
      <c r="R37" s="72">
        <f t="shared" si="2"/>
        <v>0</v>
      </c>
    </row>
    <row r="38" spans="1:18" x14ac:dyDescent="0.25">
      <c r="A38" s="19">
        <v>36</v>
      </c>
      <c r="B38" s="20" t="s">
        <v>307</v>
      </c>
      <c r="C38" s="20" t="s">
        <v>71</v>
      </c>
      <c r="D38" s="21">
        <v>1</v>
      </c>
      <c r="E38" s="21">
        <v>1</v>
      </c>
      <c r="F38" s="48">
        <f t="shared" si="0"/>
        <v>0</v>
      </c>
      <c r="G38" s="23"/>
      <c r="H38" s="23"/>
      <c r="I38" s="23"/>
      <c r="J38" s="23"/>
      <c r="K38" s="23"/>
      <c r="L38" s="23"/>
      <c r="M38" s="24"/>
      <c r="N38" s="24">
        <v>1</v>
      </c>
      <c r="O38" s="24"/>
      <c r="P38" s="38">
        <f t="shared" si="1"/>
        <v>1</v>
      </c>
      <c r="Q38" s="65">
        <v>1</v>
      </c>
      <c r="R38" s="72">
        <f t="shared" si="2"/>
        <v>0</v>
      </c>
    </row>
    <row r="39" spans="1:18" x14ac:dyDescent="0.25">
      <c r="A39" s="19">
        <v>37</v>
      </c>
      <c r="B39" s="20" t="s">
        <v>308</v>
      </c>
      <c r="C39" s="20" t="s">
        <v>162</v>
      </c>
      <c r="D39" s="21"/>
      <c r="E39" s="21"/>
      <c r="F39" s="48">
        <f t="shared" si="0"/>
        <v>0</v>
      </c>
      <c r="G39" s="23"/>
      <c r="H39" s="23"/>
      <c r="I39" s="23"/>
      <c r="J39" s="23"/>
      <c r="K39" s="23"/>
      <c r="L39" s="23"/>
      <c r="M39" s="24"/>
      <c r="N39" s="24">
        <v>1</v>
      </c>
      <c r="O39" s="24"/>
      <c r="P39" s="38">
        <f t="shared" si="1"/>
        <v>1</v>
      </c>
      <c r="Q39" s="65">
        <v>1</v>
      </c>
      <c r="R39" s="72">
        <f t="shared" si="2"/>
        <v>0</v>
      </c>
    </row>
    <row r="40" spans="1:18" x14ac:dyDescent="0.25">
      <c r="A40" s="19">
        <v>38</v>
      </c>
      <c r="B40" s="20" t="s">
        <v>309</v>
      </c>
      <c r="C40" s="20" t="s">
        <v>21</v>
      </c>
      <c r="D40" s="21"/>
      <c r="E40" s="21"/>
      <c r="F40" s="48">
        <f t="shared" si="0"/>
        <v>0</v>
      </c>
      <c r="G40" s="23"/>
      <c r="H40" s="23"/>
      <c r="I40" s="23"/>
      <c r="J40" s="23"/>
      <c r="K40" s="23"/>
      <c r="L40" s="23"/>
      <c r="M40" s="24"/>
      <c r="N40" s="24">
        <v>1</v>
      </c>
      <c r="O40" s="24"/>
      <c r="P40" s="38">
        <f t="shared" si="1"/>
        <v>1</v>
      </c>
      <c r="Q40" s="65">
        <v>1</v>
      </c>
      <c r="R40" s="72">
        <f t="shared" si="2"/>
        <v>0</v>
      </c>
    </row>
    <row r="41" spans="1:18" x14ac:dyDescent="0.25">
      <c r="A41" s="19">
        <v>39</v>
      </c>
      <c r="B41" s="25"/>
      <c r="C41" s="25"/>
      <c r="D41" s="21"/>
      <c r="E41" s="21"/>
      <c r="F41" s="22"/>
      <c r="G41" s="23"/>
      <c r="H41" s="23"/>
      <c r="I41" s="23"/>
      <c r="J41" s="23"/>
      <c r="K41" s="23"/>
      <c r="L41" s="23"/>
      <c r="M41" s="24"/>
      <c r="N41" s="24"/>
      <c r="O41" s="24"/>
      <c r="P41" s="38"/>
      <c r="Q41" s="65"/>
      <c r="R41" s="72"/>
    </row>
    <row r="42" spans="1:18" x14ac:dyDescent="0.25">
      <c r="A42" s="19">
        <v>40</v>
      </c>
      <c r="B42" s="25"/>
      <c r="C42" s="25"/>
      <c r="D42" s="21"/>
      <c r="E42" s="21"/>
      <c r="F42" s="21"/>
      <c r="G42" s="23"/>
      <c r="H42" s="23"/>
      <c r="I42" s="23"/>
      <c r="J42" s="23"/>
      <c r="K42" s="23"/>
      <c r="L42" s="23"/>
      <c r="M42" s="24"/>
      <c r="N42" s="24"/>
      <c r="O42" s="24"/>
      <c r="P42" s="38"/>
      <c r="Q42" s="65"/>
      <c r="R42" s="72"/>
    </row>
    <row r="43" spans="1:18" x14ac:dyDescent="0.25">
      <c r="A43" s="19">
        <v>41</v>
      </c>
      <c r="B43" s="25"/>
      <c r="C43" s="25"/>
      <c r="D43" s="21"/>
      <c r="E43" s="21"/>
      <c r="F43" s="21"/>
      <c r="G43" s="19"/>
      <c r="H43" s="23"/>
      <c r="I43" s="23"/>
      <c r="J43" s="23"/>
      <c r="K43" s="23"/>
      <c r="L43" s="23"/>
      <c r="M43" s="24"/>
      <c r="N43" s="24"/>
      <c r="O43" s="24"/>
      <c r="P43" s="38"/>
      <c r="Q43" s="65"/>
      <c r="R43" s="72"/>
    </row>
    <row r="44" spans="1:18" x14ac:dyDescent="0.25">
      <c r="A44" s="19">
        <v>42</v>
      </c>
      <c r="B44" s="25"/>
      <c r="C44" s="25"/>
      <c r="D44" s="21"/>
      <c r="E44" s="21"/>
      <c r="F44" s="22"/>
      <c r="G44" s="23"/>
      <c r="H44" s="23"/>
      <c r="I44" s="23"/>
      <c r="J44" s="23"/>
      <c r="K44" s="23"/>
      <c r="L44" s="23"/>
      <c r="M44" s="24"/>
      <c r="N44" s="24"/>
      <c r="O44" s="24"/>
      <c r="P44" s="38"/>
      <c r="Q44" s="65"/>
      <c r="R44" s="72"/>
    </row>
    <row r="45" spans="1:18" x14ac:dyDescent="0.25">
      <c r="A45" s="19">
        <v>43</v>
      </c>
      <c r="B45" s="25"/>
      <c r="C45" s="25"/>
      <c r="D45" s="21"/>
      <c r="E45" s="21"/>
      <c r="F45" s="21"/>
      <c r="G45" s="23"/>
      <c r="H45" s="23"/>
      <c r="I45" s="23"/>
      <c r="J45" s="23"/>
      <c r="K45" s="23"/>
      <c r="L45" s="23"/>
      <c r="M45" s="24"/>
      <c r="N45" s="24"/>
      <c r="O45" s="24"/>
      <c r="P45" s="38"/>
      <c r="Q45" s="65"/>
      <c r="R45" s="72"/>
    </row>
    <row r="46" spans="1:18" x14ac:dyDescent="0.25">
      <c r="A46" s="19"/>
      <c r="B46" s="25"/>
      <c r="C46" s="25"/>
      <c r="D46" s="21"/>
      <c r="E46" s="26"/>
      <c r="F46" s="26"/>
      <c r="G46" s="23"/>
      <c r="H46" s="23"/>
      <c r="I46" s="23"/>
      <c r="J46" s="23"/>
      <c r="K46" s="23"/>
      <c r="L46" s="23"/>
      <c r="M46" s="24"/>
      <c r="N46" s="24"/>
      <c r="O46" s="24"/>
      <c r="P46" s="38"/>
      <c r="Q46" s="65"/>
      <c r="R46" s="72"/>
    </row>
    <row r="47" spans="1:18" x14ac:dyDescent="0.25">
      <c r="A47" s="19"/>
      <c r="B47" s="25"/>
      <c r="C47" s="25"/>
      <c r="D47" s="21"/>
      <c r="E47" s="21"/>
      <c r="F47" s="21"/>
      <c r="G47" s="19"/>
      <c r="H47" s="23"/>
      <c r="I47" s="23"/>
      <c r="J47" s="23"/>
      <c r="K47" s="23"/>
      <c r="L47" s="23"/>
      <c r="M47" s="24"/>
      <c r="N47" s="24"/>
      <c r="O47" s="24"/>
      <c r="P47" s="38"/>
      <c r="Q47" s="65"/>
      <c r="R47" s="72"/>
    </row>
    <row r="48" spans="1:18" x14ac:dyDescent="0.25">
      <c r="A48" s="19"/>
      <c r="B48" s="25"/>
      <c r="C48" s="25"/>
      <c r="D48" s="21"/>
      <c r="E48" s="21"/>
      <c r="F48" s="21"/>
      <c r="G48" s="19"/>
      <c r="H48" s="23"/>
      <c r="I48" s="23"/>
      <c r="J48" s="23"/>
      <c r="K48" s="23"/>
      <c r="L48" s="23"/>
      <c r="M48" s="24"/>
      <c r="N48" s="24"/>
      <c r="O48" s="24"/>
      <c r="P48" s="38"/>
      <c r="Q48" s="65"/>
      <c r="R48" s="72"/>
    </row>
    <row r="49" spans="1:18" x14ac:dyDescent="0.25">
      <c r="A49" s="19"/>
      <c r="B49" s="25"/>
      <c r="C49" s="25"/>
      <c r="D49" s="21"/>
      <c r="E49" s="21"/>
      <c r="F49" s="21"/>
      <c r="G49" s="23"/>
      <c r="H49" s="23"/>
      <c r="I49" s="23"/>
      <c r="J49" s="23"/>
      <c r="K49" s="23"/>
      <c r="L49" s="23"/>
      <c r="M49" s="24"/>
      <c r="N49" s="24"/>
      <c r="O49" s="24"/>
      <c r="P49" s="38"/>
      <c r="Q49" s="65"/>
      <c r="R49" s="72"/>
    </row>
    <row r="50" spans="1:18" x14ac:dyDescent="0.25">
      <c r="A50" s="19"/>
      <c r="B50" s="25"/>
      <c r="C50" s="25"/>
      <c r="D50" s="21"/>
      <c r="E50" s="21"/>
      <c r="F50" s="21"/>
      <c r="G50" s="19"/>
      <c r="H50" s="23"/>
      <c r="I50" s="23"/>
      <c r="J50" s="23"/>
      <c r="K50" s="23"/>
      <c r="L50" s="23"/>
      <c r="M50" s="24"/>
      <c r="N50" s="24"/>
      <c r="O50" s="24"/>
      <c r="P50" s="38"/>
      <c r="Q50" s="65"/>
      <c r="R50" s="72"/>
    </row>
    <row r="51" spans="1:18" x14ac:dyDescent="0.25">
      <c r="A51" s="19"/>
      <c r="B51" s="25"/>
      <c r="C51" s="25"/>
      <c r="D51" s="21"/>
      <c r="E51" s="21"/>
      <c r="F51" s="21"/>
      <c r="G51" s="23"/>
      <c r="H51" s="23"/>
      <c r="I51" s="23"/>
      <c r="J51" s="23"/>
      <c r="K51" s="23"/>
      <c r="L51" s="23"/>
      <c r="M51" s="24"/>
      <c r="N51" s="24"/>
      <c r="O51" s="24"/>
      <c r="P51" s="38"/>
      <c r="Q51" s="65"/>
      <c r="R51" s="72"/>
    </row>
    <row r="52" spans="1:18" x14ac:dyDescent="0.25">
      <c r="A52" s="19"/>
      <c r="B52" s="25"/>
      <c r="C52" s="25"/>
      <c r="D52" s="21"/>
      <c r="E52" s="21"/>
      <c r="F52" s="21"/>
      <c r="G52" s="23"/>
      <c r="H52" s="23"/>
      <c r="I52" s="23"/>
      <c r="J52" s="23"/>
      <c r="K52" s="23"/>
      <c r="L52" s="23"/>
      <c r="M52" s="24"/>
      <c r="N52" s="24"/>
      <c r="O52" s="24"/>
      <c r="P52" s="38"/>
      <c r="Q52" s="65"/>
      <c r="R52" s="72"/>
    </row>
  </sheetData>
  <sortState xmlns:xlrd2="http://schemas.microsoft.com/office/spreadsheetml/2017/richdata2" ref="B3:Q40">
    <sortCondition descending="1" ref="Q3:Q40"/>
  </sortState>
  <pageMargins left="0.7" right="0.7" top="0.75" bottom="0.75" header="0.3" footer="0.3"/>
  <pageSetup paperSize="9" scale="59" fitToWidth="0" orientation="landscape" r:id="rId1"/>
  <rowBreaks count="2" manualBreakCount="2">
    <brk id="12" max="16383" man="1"/>
    <brk id="13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0"/>
  <sheetViews>
    <sheetView zoomScaleNormal="100" workbookViewId="0">
      <pane ySplit="1" topLeftCell="A29" activePane="bottomLeft" state="frozen"/>
      <selection pane="bottomLeft" activeCell="J1" sqref="J1"/>
    </sheetView>
  </sheetViews>
  <sheetFormatPr defaultRowHeight="15" x14ac:dyDescent="0.25"/>
  <cols>
    <col min="2" max="2" width="25.7109375" customWidth="1"/>
    <col min="3" max="3" width="17.28515625" customWidth="1"/>
    <col min="4" max="6" width="7.7109375" customWidth="1"/>
    <col min="7" max="7" width="7.7109375" style="56" customWidth="1"/>
    <col min="8" max="16" width="7.7109375" customWidth="1"/>
    <col min="17" max="17" width="9.140625" style="66"/>
    <col min="18" max="18" width="9.140625" style="1"/>
  </cols>
  <sheetData>
    <row r="1" spans="1:18" ht="96.75" customHeight="1" x14ac:dyDescent="0.25">
      <c r="A1" s="3"/>
      <c r="B1" s="57" t="s">
        <v>12</v>
      </c>
      <c r="C1" s="57"/>
      <c r="D1" s="34" t="s">
        <v>1</v>
      </c>
      <c r="E1" s="33" t="s">
        <v>2</v>
      </c>
      <c r="F1" s="33" t="s">
        <v>15</v>
      </c>
      <c r="G1" s="7" t="s">
        <v>145</v>
      </c>
      <c r="H1" s="7" t="s">
        <v>145</v>
      </c>
      <c r="I1" s="7" t="s">
        <v>146</v>
      </c>
      <c r="J1" s="7" t="s">
        <v>147</v>
      </c>
      <c r="K1" s="7" t="s">
        <v>14</v>
      </c>
      <c r="L1" s="7" t="s">
        <v>148</v>
      </c>
      <c r="M1" s="8" t="s">
        <v>264</v>
      </c>
      <c r="N1" s="8" t="s">
        <v>9</v>
      </c>
      <c r="O1" s="8" t="s">
        <v>149</v>
      </c>
      <c r="P1" s="37" t="s">
        <v>144</v>
      </c>
      <c r="Q1" s="59" t="s">
        <v>310</v>
      </c>
      <c r="R1" s="60" t="s">
        <v>311</v>
      </c>
    </row>
    <row r="2" spans="1:18" x14ac:dyDescent="0.25">
      <c r="A2" s="9"/>
      <c r="B2" s="53" t="s">
        <v>4</v>
      </c>
      <c r="C2" s="54" t="s">
        <v>5</v>
      </c>
      <c r="D2" s="50"/>
      <c r="E2" s="13"/>
      <c r="F2" s="47"/>
      <c r="G2" s="55">
        <v>1</v>
      </c>
      <c r="H2" s="14">
        <v>2</v>
      </c>
      <c r="I2" s="14">
        <v>3</v>
      </c>
      <c r="J2" s="14">
        <v>4</v>
      </c>
      <c r="K2" s="14">
        <v>5</v>
      </c>
      <c r="L2" s="14">
        <v>6</v>
      </c>
      <c r="M2" s="16">
        <v>9</v>
      </c>
      <c r="N2" s="41">
        <v>10</v>
      </c>
      <c r="O2" s="41">
        <v>11</v>
      </c>
      <c r="P2" s="38" t="s">
        <v>6</v>
      </c>
      <c r="Q2" s="65"/>
      <c r="R2" s="72"/>
    </row>
    <row r="3" spans="1:18" x14ac:dyDescent="0.25">
      <c r="A3" s="32">
        <v>1</v>
      </c>
      <c r="B3" s="42" t="s">
        <v>230</v>
      </c>
      <c r="C3" s="42" t="s">
        <v>23</v>
      </c>
      <c r="D3" s="49">
        <v>4</v>
      </c>
      <c r="E3" s="49">
        <v>4</v>
      </c>
      <c r="F3" s="48">
        <f t="shared" ref="F3:F16" si="0">D3-E3</f>
        <v>0</v>
      </c>
      <c r="G3" s="43">
        <v>7</v>
      </c>
      <c r="H3" s="19">
        <v>7</v>
      </c>
      <c r="I3" s="69">
        <v>10</v>
      </c>
      <c r="J3" s="39">
        <v>15</v>
      </c>
      <c r="K3" s="39"/>
      <c r="L3" s="23"/>
      <c r="M3" s="24"/>
      <c r="N3" s="68">
        <v>15</v>
      </c>
      <c r="O3" s="68">
        <v>15</v>
      </c>
      <c r="P3" s="38">
        <f t="shared" ref="P3:P32" si="1">SUM(G3:O3)</f>
        <v>69</v>
      </c>
      <c r="Q3" s="65">
        <v>55</v>
      </c>
      <c r="R3" s="72">
        <v>1000</v>
      </c>
    </row>
    <row r="4" spans="1:18" x14ac:dyDescent="0.25">
      <c r="A4" s="52">
        <v>2</v>
      </c>
      <c r="B4" s="42" t="s">
        <v>228</v>
      </c>
      <c r="C4" s="42" t="s">
        <v>51</v>
      </c>
      <c r="D4" s="49">
        <v>5</v>
      </c>
      <c r="E4" s="49">
        <v>3</v>
      </c>
      <c r="F4" s="48">
        <f t="shared" si="0"/>
        <v>2</v>
      </c>
      <c r="G4" s="43">
        <v>10</v>
      </c>
      <c r="H4" s="23">
        <v>10</v>
      </c>
      <c r="I4" s="39">
        <v>15</v>
      </c>
      <c r="J4" s="39">
        <v>10</v>
      </c>
      <c r="K4" s="23"/>
      <c r="L4" s="23"/>
      <c r="M4" s="24"/>
      <c r="N4" s="62">
        <v>10</v>
      </c>
      <c r="O4" s="62">
        <v>15</v>
      </c>
      <c r="P4" s="38">
        <f t="shared" si="1"/>
        <v>70</v>
      </c>
      <c r="Q4" s="65">
        <v>50</v>
      </c>
      <c r="R4" s="72">
        <v>850</v>
      </c>
    </row>
    <row r="5" spans="1:18" x14ac:dyDescent="0.25">
      <c r="A5" s="32">
        <v>3</v>
      </c>
      <c r="B5" s="42" t="s">
        <v>227</v>
      </c>
      <c r="C5" s="42" t="s">
        <v>18</v>
      </c>
      <c r="D5" s="49">
        <v>1</v>
      </c>
      <c r="E5" s="49"/>
      <c r="F5" s="48">
        <f t="shared" si="0"/>
        <v>1</v>
      </c>
      <c r="G5" s="43">
        <v>12</v>
      </c>
      <c r="H5" s="19">
        <v>12</v>
      </c>
      <c r="I5" s="69">
        <v>12</v>
      </c>
      <c r="J5" s="39">
        <v>12</v>
      </c>
      <c r="K5" s="39"/>
      <c r="L5" s="23"/>
      <c r="M5" s="24"/>
      <c r="N5" s="24"/>
      <c r="O5" s="62">
        <v>10</v>
      </c>
      <c r="P5" s="38">
        <f t="shared" si="1"/>
        <v>58</v>
      </c>
      <c r="Q5" s="65">
        <v>34</v>
      </c>
      <c r="R5" s="72">
        <v>550</v>
      </c>
    </row>
    <row r="6" spans="1:18" x14ac:dyDescent="0.25">
      <c r="A6" s="52">
        <v>4</v>
      </c>
      <c r="B6" s="42" t="s">
        <v>231</v>
      </c>
      <c r="C6" s="42" t="s">
        <v>23</v>
      </c>
      <c r="D6" s="49">
        <v>4</v>
      </c>
      <c r="E6" s="49">
        <v>2</v>
      </c>
      <c r="F6" s="48">
        <f t="shared" si="0"/>
        <v>2</v>
      </c>
      <c r="G6" s="43">
        <v>6</v>
      </c>
      <c r="H6" s="23">
        <v>1</v>
      </c>
      <c r="I6" s="39">
        <v>6</v>
      </c>
      <c r="J6" s="39">
        <v>8</v>
      </c>
      <c r="K6" s="23"/>
      <c r="L6" s="23"/>
      <c r="M6" s="24"/>
      <c r="N6" s="62">
        <v>12</v>
      </c>
      <c r="O6" s="62">
        <v>6</v>
      </c>
      <c r="P6" s="38">
        <f t="shared" si="1"/>
        <v>39</v>
      </c>
      <c r="Q6" s="65">
        <v>32</v>
      </c>
      <c r="R6" s="72">
        <f t="shared" ref="R6:R32" si="2">F6*50</f>
        <v>100</v>
      </c>
    </row>
    <row r="7" spans="1:18" x14ac:dyDescent="0.25">
      <c r="A7" s="32">
        <v>5</v>
      </c>
      <c r="B7" s="42" t="s">
        <v>229</v>
      </c>
      <c r="C7" s="42" t="s">
        <v>43</v>
      </c>
      <c r="D7" s="49">
        <v>1</v>
      </c>
      <c r="E7" s="49">
        <v>1</v>
      </c>
      <c r="F7" s="48">
        <f t="shared" si="0"/>
        <v>0</v>
      </c>
      <c r="G7" s="43">
        <v>8</v>
      </c>
      <c r="H7" s="19">
        <v>8</v>
      </c>
      <c r="I7" s="19"/>
      <c r="J7" s="23"/>
      <c r="K7" s="23"/>
      <c r="L7" s="23"/>
      <c r="M7" s="24"/>
      <c r="N7" s="24">
        <v>8</v>
      </c>
      <c r="O7" s="24">
        <v>8</v>
      </c>
      <c r="P7" s="38">
        <f t="shared" si="1"/>
        <v>32</v>
      </c>
      <c r="Q7" s="65">
        <v>32</v>
      </c>
      <c r="R7" s="72">
        <f t="shared" si="2"/>
        <v>0</v>
      </c>
    </row>
    <row r="8" spans="1:18" x14ac:dyDescent="0.25">
      <c r="A8" s="52">
        <v>6</v>
      </c>
      <c r="B8" s="42" t="s">
        <v>242</v>
      </c>
      <c r="C8" s="42" t="s">
        <v>22</v>
      </c>
      <c r="D8" s="49">
        <v>4</v>
      </c>
      <c r="E8" s="49">
        <v>4</v>
      </c>
      <c r="F8" s="48">
        <f t="shared" si="0"/>
        <v>0</v>
      </c>
      <c r="G8" s="43">
        <v>1</v>
      </c>
      <c r="H8" s="23">
        <v>1</v>
      </c>
      <c r="I8" s="23"/>
      <c r="J8" s="23"/>
      <c r="K8" s="23"/>
      <c r="L8" s="23"/>
      <c r="M8" s="24">
        <v>12</v>
      </c>
      <c r="N8" s="24">
        <v>15</v>
      </c>
      <c r="O8" s="24">
        <v>2</v>
      </c>
      <c r="P8" s="38">
        <f t="shared" si="1"/>
        <v>31</v>
      </c>
      <c r="Q8" s="65">
        <v>31</v>
      </c>
      <c r="R8" s="72">
        <f t="shared" si="2"/>
        <v>0</v>
      </c>
    </row>
    <row r="9" spans="1:18" x14ac:dyDescent="0.25">
      <c r="A9" s="32">
        <v>7</v>
      </c>
      <c r="B9" s="42" t="s">
        <v>226</v>
      </c>
      <c r="C9" s="42" t="s">
        <v>51</v>
      </c>
      <c r="D9" s="49">
        <v>3</v>
      </c>
      <c r="E9" s="49">
        <v>3</v>
      </c>
      <c r="F9" s="48">
        <f t="shared" si="0"/>
        <v>0</v>
      </c>
      <c r="G9" s="43">
        <v>15</v>
      </c>
      <c r="H9" s="23">
        <v>15</v>
      </c>
      <c r="I9" s="23"/>
      <c r="J9" s="23"/>
      <c r="K9" s="23"/>
      <c r="L9" s="23"/>
      <c r="M9" s="24"/>
      <c r="N9" s="24"/>
      <c r="O9" s="24"/>
      <c r="P9" s="38">
        <f t="shared" si="1"/>
        <v>30</v>
      </c>
      <c r="Q9" s="65">
        <v>30</v>
      </c>
      <c r="R9" s="72">
        <f t="shared" si="2"/>
        <v>0</v>
      </c>
    </row>
    <row r="10" spans="1:18" x14ac:dyDescent="0.25">
      <c r="A10" s="52">
        <v>8</v>
      </c>
      <c r="B10" s="42" t="s">
        <v>233</v>
      </c>
      <c r="C10" s="42" t="s">
        <v>18</v>
      </c>
      <c r="D10" s="49">
        <v>5</v>
      </c>
      <c r="E10" s="49">
        <v>2</v>
      </c>
      <c r="F10" s="48">
        <f t="shared" si="0"/>
        <v>3</v>
      </c>
      <c r="G10" s="43">
        <v>4</v>
      </c>
      <c r="H10" s="35">
        <v>4</v>
      </c>
      <c r="I10" s="14">
        <v>3</v>
      </c>
      <c r="J10" s="14">
        <v>7</v>
      </c>
      <c r="K10" s="35"/>
      <c r="L10" s="35"/>
      <c r="M10" s="16">
        <v>15</v>
      </c>
      <c r="N10" s="16">
        <v>4</v>
      </c>
      <c r="O10" s="40"/>
      <c r="P10" s="38">
        <f t="shared" si="1"/>
        <v>37</v>
      </c>
      <c r="Q10" s="65">
        <v>29</v>
      </c>
      <c r="R10" s="72">
        <f t="shared" si="2"/>
        <v>150</v>
      </c>
    </row>
    <row r="11" spans="1:18" x14ac:dyDescent="0.25">
      <c r="A11" s="32">
        <v>9</v>
      </c>
      <c r="B11" s="42" t="s">
        <v>235</v>
      </c>
      <c r="C11" s="42" t="s">
        <v>28</v>
      </c>
      <c r="D11" s="49">
        <v>3</v>
      </c>
      <c r="E11" s="49">
        <v>3</v>
      </c>
      <c r="F11" s="48">
        <f t="shared" si="0"/>
        <v>0</v>
      </c>
      <c r="G11" s="43">
        <v>2</v>
      </c>
      <c r="H11" s="23">
        <v>6</v>
      </c>
      <c r="I11" s="39">
        <v>7</v>
      </c>
      <c r="J11" s="39">
        <v>6</v>
      </c>
      <c r="K11" s="23"/>
      <c r="L11" s="23"/>
      <c r="M11" s="24"/>
      <c r="N11" s="24"/>
      <c r="O11" s="62">
        <v>12</v>
      </c>
      <c r="P11" s="38">
        <f t="shared" si="1"/>
        <v>33</v>
      </c>
      <c r="Q11" s="65">
        <v>25</v>
      </c>
      <c r="R11" s="72">
        <f t="shared" si="2"/>
        <v>0</v>
      </c>
    </row>
    <row r="12" spans="1:18" x14ac:dyDescent="0.25">
      <c r="A12" s="52">
        <v>10</v>
      </c>
      <c r="B12" s="42" t="s">
        <v>245</v>
      </c>
      <c r="C12" s="42" t="s">
        <v>18</v>
      </c>
      <c r="D12" s="49">
        <v>2</v>
      </c>
      <c r="E12" s="49"/>
      <c r="F12" s="48">
        <f t="shared" si="0"/>
        <v>2</v>
      </c>
      <c r="G12" s="43">
        <v>1</v>
      </c>
      <c r="H12" s="23">
        <v>1</v>
      </c>
      <c r="I12" s="39">
        <v>8</v>
      </c>
      <c r="J12" s="39">
        <v>5</v>
      </c>
      <c r="K12" s="23"/>
      <c r="L12" s="23"/>
      <c r="M12" s="24"/>
      <c r="N12" s="62">
        <v>10</v>
      </c>
      <c r="O12" s="24"/>
      <c r="P12" s="38">
        <f t="shared" si="1"/>
        <v>25</v>
      </c>
      <c r="Q12" s="65">
        <v>23</v>
      </c>
      <c r="R12" s="72">
        <f t="shared" si="2"/>
        <v>100</v>
      </c>
    </row>
    <row r="13" spans="1:18" x14ac:dyDescent="0.25">
      <c r="A13" s="32">
        <v>11</v>
      </c>
      <c r="B13" s="42" t="s">
        <v>232</v>
      </c>
      <c r="C13" s="42" t="s">
        <v>23</v>
      </c>
      <c r="D13" s="49">
        <v>6</v>
      </c>
      <c r="E13" s="49">
        <v>6</v>
      </c>
      <c r="F13" s="48">
        <f t="shared" si="0"/>
        <v>0</v>
      </c>
      <c r="G13" s="43">
        <v>5</v>
      </c>
      <c r="H13" s="23">
        <v>1</v>
      </c>
      <c r="I13" s="23"/>
      <c r="J13" s="39"/>
      <c r="K13" s="39"/>
      <c r="L13" s="23"/>
      <c r="M13" s="24"/>
      <c r="N13" s="24">
        <v>1</v>
      </c>
      <c r="O13" s="24">
        <v>8</v>
      </c>
      <c r="P13" s="38">
        <f t="shared" si="1"/>
        <v>15</v>
      </c>
      <c r="Q13" s="65">
        <v>15</v>
      </c>
      <c r="R13" s="72">
        <f t="shared" si="2"/>
        <v>0</v>
      </c>
    </row>
    <row r="14" spans="1:18" x14ac:dyDescent="0.25">
      <c r="A14" s="52">
        <v>12</v>
      </c>
      <c r="B14" s="42" t="s">
        <v>236</v>
      </c>
      <c r="C14" s="42" t="s">
        <v>18</v>
      </c>
      <c r="D14" s="49">
        <v>2</v>
      </c>
      <c r="E14" s="49">
        <v>1</v>
      </c>
      <c r="F14" s="48">
        <f t="shared" si="0"/>
        <v>1</v>
      </c>
      <c r="G14" s="43">
        <v>1</v>
      </c>
      <c r="H14" s="19">
        <v>2</v>
      </c>
      <c r="I14" s="69">
        <v>4</v>
      </c>
      <c r="J14" s="39">
        <v>4</v>
      </c>
      <c r="K14" s="23"/>
      <c r="L14" s="23"/>
      <c r="M14" s="24"/>
      <c r="N14" s="62">
        <v>1</v>
      </c>
      <c r="O14" s="62">
        <v>5</v>
      </c>
      <c r="P14" s="38">
        <f t="shared" si="1"/>
        <v>17</v>
      </c>
      <c r="Q14" s="65">
        <v>14</v>
      </c>
      <c r="R14" s="72">
        <f t="shared" si="2"/>
        <v>50</v>
      </c>
    </row>
    <row r="15" spans="1:18" x14ac:dyDescent="0.25">
      <c r="A15" s="32">
        <v>13</v>
      </c>
      <c r="B15" s="42" t="s">
        <v>251</v>
      </c>
      <c r="C15" s="42" t="s">
        <v>30</v>
      </c>
      <c r="D15" s="49"/>
      <c r="E15" s="49"/>
      <c r="F15" s="48">
        <f t="shared" si="0"/>
        <v>0</v>
      </c>
      <c r="G15" s="43">
        <v>1</v>
      </c>
      <c r="H15" s="23">
        <v>1</v>
      </c>
      <c r="I15" s="23">
        <v>1</v>
      </c>
      <c r="J15" s="23">
        <v>1</v>
      </c>
      <c r="K15" s="23"/>
      <c r="L15" s="23"/>
      <c r="M15" s="24">
        <v>10</v>
      </c>
      <c r="N15" s="24">
        <v>1</v>
      </c>
      <c r="O15" s="24"/>
      <c r="P15" s="38">
        <f t="shared" si="1"/>
        <v>15</v>
      </c>
      <c r="Q15" s="65">
        <v>13</v>
      </c>
      <c r="R15" s="72">
        <f t="shared" si="2"/>
        <v>0</v>
      </c>
    </row>
    <row r="16" spans="1:18" x14ac:dyDescent="0.25">
      <c r="A16" s="52">
        <v>14</v>
      </c>
      <c r="B16" s="42" t="s">
        <v>234</v>
      </c>
      <c r="C16" s="42" t="s">
        <v>23</v>
      </c>
      <c r="D16" s="49">
        <v>1</v>
      </c>
      <c r="E16" s="49">
        <v>1</v>
      </c>
      <c r="F16" s="48">
        <f t="shared" si="0"/>
        <v>0</v>
      </c>
      <c r="G16" s="43">
        <v>3</v>
      </c>
      <c r="H16" s="23">
        <v>5</v>
      </c>
      <c r="I16" s="23"/>
      <c r="J16" s="23"/>
      <c r="K16" s="23"/>
      <c r="L16" s="23"/>
      <c r="M16" s="24"/>
      <c r="N16" s="24">
        <v>5</v>
      </c>
      <c r="O16" s="24"/>
      <c r="P16" s="38">
        <f t="shared" si="1"/>
        <v>13</v>
      </c>
      <c r="Q16" s="65">
        <v>13</v>
      </c>
      <c r="R16" s="72">
        <f t="shared" si="2"/>
        <v>0</v>
      </c>
    </row>
    <row r="17" spans="1:18" x14ac:dyDescent="0.25">
      <c r="A17" s="32">
        <v>15</v>
      </c>
      <c r="B17" s="27" t="s">
        <v>294</v>
      </c>
      <c r="C17" s="27" t="s">
        <v>64</v>
      </c>
      <c r="D17" s="21"/>
      <c r="E17" s="21"/>
      <c r="F17" s="21"/>
      <c r="G17" s="19"/>
      <c r="H17" s="19"/>
      <c r="I17" s="19"/>
      <c r="J17" s="23"/>
      <c r="K17" s="23"/>
      <c r="L17" s="23"/>
      <c r="M17" s="24"/>
      <c r="N17" s="24">
        <v>5</v>
      </c>
      <c r="O17" s="24">
        <v>7</v>
      </c>
      <c r="P17" s="38">
        <f t="shared" si="1"/>
        <v>12</v>
      </c>
      <c r="Q17" s="65">
        <v>12</v>
      </c>
      <c r="R17" s="72">
        <f t="shared" si="2"/>
        <v>0</v>
      </c>
    </row>
    <row r="18" spans="1:18" x14ac:dyDescent="0.25">
      <c r="A18" s="52">
        <v>16</v>
      </c>
      <c r="B18" s="42" t="s">
        <v>240</v>
      </c>
      <c r="C18" s="42" t="s">
        <v>18</v>
      </c>
      <c r="D18" s="49"/>
      <c r="E18" s="49"/>
      <c r="F18" s="48">
        <f t="shared" ref="F18:F30" si="3">D18-E18</f>
        <v>0</v>
      </c>
      <c r="G18" s="43">
        <v>1</v>
      </c>
      <c r="H18" s="23">
        <v>1</v>
      </c>
      <c r="I18" s="19"/>
      <c r="J18" s="23"/>
      <c r="K18" s="23"/>
      <c r="L18" s="23"/>
      <c r="M18" s="24"/>
      <c r="N18" s="24">
        <v>7</v>
      </c>
      <c r="O18" s="24"/>
      <c r="P18" s="38">
        <f t="shared" si="1"/>
        <v>9</v>
      </c>
      <c r="Q18" s="65">
        <v>9</v>
      </c>
      <c r="R18" s="72">
        <f t="shared" si="2"/>
        <v>0</v>
      </c>
    </row>
    <row r="19" spans="1:18" x14ac:dyDescent="0.25">
      <c r="A19" s="32">
        <v>17</v>
      </c>
      <c r="B19" s="42" t="s">
        <v>238</v>
      </c>
      <c r="C19" s="42" t="s">
        <v>239</v>
      </c>
      <c r="D19" s="49"/>
      <c r="E19" s="49"/>
      <c r="F19" s="48">
        <f t="shared" si="3"/>
        <v>0</v>
      </c>
      <c r="G19" s="43">
        <v>1</v>
      </c>
      <c r="H19" s="23">
        <v>1</v>
      </c>
      <c r="I19" s="23"/>
      <c r="J19" s="23"/>
      <c r="K19" s="23"/>
      <c r="L19" s="23"/>
      <c r="M19" s="24"/>
      <c r="N19" s="24">
        <v>2</v>
      </c>
      <c r="O19" s="24">
        <v>4</v>
      </c>
      <c r="P19" s="38">
        <f t="shared" si="1"/>
        <v>8</v>
      </c>
      <c r="Q19" s="65">
        <v>8</v>
      </c>
      <c r="R19" s="72">
        <f t="shared" si="2"/>
        <v>0</v>
      </c>
    </row>
    <row r="20" spans="1:18" x14ac:dyDescent="0.25">
      <c r="A20" s="52">
        <v>18</v>
      </c>
      <c r="B20" s="42" t="s">
        <v>252</v>
      </c>
      <c r="C20" s="42" t="s">
        <v>25</v>
      </c>
      <c r="D20" s="49"/>
      <c r="E20" s="49"/>
      <c r="F20" s="48">
        <f t="shared" si="3"/>
        <v>0</v>
      </c>
      <c r="G20" s="43">
        <v>1</v>
      </c>
      <c r="H20" s="23">
        <v>1</v>
      </c>
      <c r="I20" s="23"/>
      <c r="J20" s="23"/>
      <c r="K20" s="23"/>
      <c r="L20" s="23"/>
      <c r="M20" s="24"/>
      <c r="N20" s="24">
        <v>3</v>
      </c>
      <c r="O20" s="24">
        <v>3</v>
      </c>
      <c r="P20" s="38">
        <f t="shared" si="1"/>
        <v>8</v>
      </c>
      <c r="Q20" s="65">
        <v>8</v>
      </c>
      <c r="R20" s="72">
        <f t="shared" si="2"/>
        <v>0</v>
      </c>
    </row>
    <row r="21" spans="1:18" x14ac:dyDescent="0.25">
      <c r="A21" s="32">
        <v>19</v>
      </c>
      <c r="B21" s="42" t="s">
        <v>241</v>
      </c>
      <c r="C21" s="42" t="s">
        <v>33</v>
      </c>
      <c r="D21" s="49">
        <v>2</v>
      </c>
      <c r="E21" s="49">
        <v>2</v>
      </c>
      <c r="F21" s="48">
        <f t="shared" si="3"/>
        <v>0</v>
      </c>
      <c r="G21" s="43">
        <v>1</v>
      </c>
      <c r="H21" s="19">
        <v>1</v>
      </c>
      <c r="I21" s="19">
        <v>5</v>
      </c>
      <c r="J21" s="23"/>
      <c r="K21" s="23"/>
      <c r="L21" s="23"/>
      <c r="M21" s="24"/>
      <c r="N21" s="24">
        <v>1</v>
      </c>
      <c r="O21" s="24"/>
      <c r="P21" s="38">
        <f t="shared" si="1"/>
        <v>8</v>
      </c>
      <c r="Q21" s="65">
        <v>7</v>
      </c>
      <c r="R21" s="72">
        <f t="shared" si="2"/>
        <v>0</v>
      </c>
    </row>
    <row r="22" spans="1:18" x14ac:dyDescent="0.25">
      <c r="A22" s="52">
        <v>20</v>
      </c>
      <c r="B22" s="42" t="s">
        <v>244</v>
      </c>
      <c r="C22" s="42" t="s">
        <v>28</v>
      </c>
      <c r="D22" s="49">
        <v>2</v>
      </c>
      <c r="E22" s="49">
        <v>1</v>
      </c>
      <c r="F22" s="48">
        <f t="shared" si="3"/>
        <v>1</v>
      </c>
      <c r="G22" s="43">
        <v>1</v>
      </c>
      <c r="H22" s="19">
        <v>1</v>
      </c>
      <c r="I22" s="19"/>
      <c r="J22" s="23">
        <v>3</v>
      </c>
      <c r="K22" s="23"/>
      <c r="L22" s="23"/>
      <c r="M22" s="24"/>
      <c r="N22" s="24">
        <v>2</v>
      </c>
      <c r="O22" s="24">
        <v>1</v>
      </c>
      <c r="P22" s="38">
        <f t="shared" si="1"/>
        <v>8</v>
      </c>
      <c r="Q22" s="65">
        <v>7</v>
      </c>
      <c r="R22" s="72">
        <f t="shared" si="2"/>
        <v>50</v>
      </c>
    </row>
    <row r="23" spans="1:18" x14ac:dyDescent="0.25">
      <c r="A23" s="32">
        <v>21</v>
      </c>
      <c r="B23" s="42" t="s">
        <v>248</v>
      </c>
      <c r="C23" s="42" t="s">
        <v>23</v>
      </c>
      <c r="D23" s="49">
        <v>1</v>
      </c>
      <c r="E23" s="49">
        <v>1</v>
      </c>
      <c r="F23" s="48">
        <f t="shared" si="3"/>
        <v>0</v>
      </c>
      <c r="G23" s="43">
        <v>1</v>
      </c>
      <c r="H23" s="23">
        <v>1</v>
      </c>
      <c r="I23" s="23"/>
      <c r="J23" s="23"/>
      <c r="K23" s="23"/>
      <c r="L23" s="23"/>
      <c r="M23" s="24"/>
      <c r="N23" s="24">
        <v>1</v>
      </c>
      <c r="O23" s="24">
        <v>4</v>
      </c>
      <c r="P23" s="38">
        <f t="shared" si="1"/>
        <v>7</v>
      </c>
      <c r="Q23" s="65">
        <v>7</v>
      </c>
      <c r="R23" s="72">
        <f t="shared" si="2"/>
        <v>0</v>
      </c>
    </row>
    <row r="24" spans="1:18" x14ac:dyDescent="0.25">
      <c r="A24" s="52">
        <v>22</v>
      </c>
      <c r="B24" s="42" t="s">
        <v>250</v>
      </c>
      <c r="C24" s="42" t="s">
        <v>21</v>
      </c>
      <c r="D24" s="49">
        <v>3</v>
      </c>
      <c r="E24" s="49">
        <v>1</v>
      </c>
      <c r="F24" s="48">
        <f t="shared" si="3"/>
        <v>2</v>
      </c>
      <c r="G24" s="43">
        <v>1</v>
      </c>
      <c r="H24" s="23">
        <v>1</v>
      </c>
      <c r="I24" s="23">
        <v>2</v>
      </c>
      <c r="J24" s="23">
        <v>2</v>
      </c>
      <c r="K24" s="23"/>
      <c r="L24" s="23"/>
      <c r="M24" s="24"/>
      <c r="N24" s="24"/>
      <c r="O24" s="24"/>
      <c r="P24" s="38">
        <f t="shared" si="1"/>
        <v>6</v>
      </c>
      <c r="Q24" s="65">
        <v>4</v>
      </c>
      <c r="R24" s="72">
        <f t="shared" si="2"/>
        <v>100</v>
      </c>
    </row>
    <row r="25" spans="1:18" x14ac:dyDescent="0.25">
      <c r="A25" s="32">
        <v>23</v>
      </c>
      <c r="B25" s="42" t="s">
        <v>246</v>
      </c>
      <c r="C25" s="42" t="s">
        <v>80</v>
      </c>
      <c r="D25" s="49">
        <v>3</v>
      </c>
      <c r="E25" s="49">
        <v>3</v>
      </c>
      <c r="F25" s="48">
        <f t="shared" si="3"/>
        <v>0</v>
      </c>
      <c r="G25" s="43">
        <v>1</v>
      </c>
      <c r="H25" s="23">
        <v>1</v>
      </c>
      <c r="I25" s="23">
        <v>1</v>
      </c>
      <c r="J25" s="23"/>
      <c r="K25" s="23"/>
      <c r="L25" s="23"/>
      <c r="M25" s="24"/>
      <c r="N25" s="24">
        <v>1</v>
      </c>
      <c r="O25" s="24"/>
      <c r="P25" s="38">
        <f t="shared" si="1"/>
        <v>4</v>
      </c>
      <c r="Q25" s="65">
        <v>3</v>
      </c>
      <c r="R25" s="72">
        <f t="shared" si="2"/>
        <v>0</v>
      </c>
    </row>
    <row r="26" spans="1:18" x14ac:dyDescent="0.25">
      <c r="A26" s="52">
        <v>24</v>
      </c>
      <c r="B26" s="42" t="s">
        <v>247</v>
      </c>
      <c r="C26" s="42" t="s">
        <v>23</v>
      </c>
      <c r="D26" s="49"/>
      <c r="E26" s="49"/>
      <c r="F26" s="48">
        <f t="shared" si="3"/>
        <v>0</v>
      </c>
      <c r="G26" s="43">
        <v>1</v>
      </c>
      <c r="H26" s="23">
        <v>1</v>
      </c>
      <c r="I26" s="23"/>
      <c r="J26" s="23"/>
      <c r="K26" s="23"/>
      <c r="L26" s="23"/>
      <c r="M26" s="24"/>
      <c r="N26" s="24">
        <v>1</v>
      </c>
      <c r="O26" s="24"/>
      <c r="P26" s="38">
        <f t="shared" si="1"/>
        <v>3</v>
      </c>
      <c r="Q26" s="65">
        <v>3</v>
      </c>
      <c r="R26" s="72">
        <f t="shared" si="2"/>
        <v>0</v>
      </c>
    </row>
    <row r="27" spans="1:18" x14ac:dyDescent="0.25">
      <c r="A27" s="32">
        <v>25</v>
      </c>
      <c r="B27" s="42" t="s">
        <v>237</v>
      </c>
      <c r="C27" s="42" t="s">
        <v>18</v>
      </c>
      <c r="D27" s="49">
        <v>2</v>
      </c>
      <c r="E27" s="49">
        <v>2</v>
      </c>
      <c r="F27" s="48">
        <f t="shared" si="3"/>
        <v>0</v>
      </c>
      <c r="G27" s="43">
        <v>1</v>
      </c>
      <c r="H27" s="23">
        <v>1</v>
      </c>
      <c r="I27" s="23"/>
      <c r="J27" s="23"/>
      <c r="K27" s="23"/>
      <c r="L27" s="23"/>
      <c r="M27" s="24"/>
      <c r="N27" s="24"/>
      <c r="O27" s="24"/>
      <c r="P27" s="38">
        <f t="shared" si="1"/>
        <v>2</v>
      </c>
      <c r="Q27" s="65">
        <v>2</v>
      </c>
      <c r="R27" s="72">
        <f t="shared" si="2"/>
        <v>0</v>
      </c>
    </row>
    <row r="28" spans="1:18" x14ac:dyDescent="0.25">
      <c r="A28" s="52">
        <v>26</v>
      </c>
      <c r="B28" s="42" t="s">
        <v>249</v>
      </c>
      <c r="C28" s="42" t="s">
        <v>58</v>
      </c>
      <c r="D28" s="49"/>
      <c r="E28" s="49"/>
      <c r="F28" s="48">
        <f t="shared" si="3"/>
        <v>0</v>
      </c>
      <c r="G28" s="43">
        <v>1</v>
      </c>
      <c r="H28" s="23">
        <v>1</v>
      </c>
      <c r="I28" s="23"/>
      <c r="J28" s="23"/>
      <c r="K28" s="23"/>
      <c r="L28" s="23"/>
      <c r="M28" s="24"/>
      <c r="N28" s="24"/>
      <c r="O28" s="24"/>
      <c r="P28" s="38">
        <f t="shared" si="1"/>
        <v>2</v>
      </c>
      <c r="Q28" s="65">
        <v>2</v>
      </c>
      <c r="R28" s="72">
        <f t="shared" si="2"/>
        <v>0</v>
      </c>
    </row>
    <row r="29" spans="1:18" x14ac:dyDescent="0.25">
      <c r="A29" s="32">
        <v>27</v>
      </c>
      <c r="B29" s="42" t="s">
        <v>253</v>
      </c>
      <c r="C29" s="42" t="s">
        <v>254</v>
      </c>
      <c r="D29" s="49"/>
      <c r="E29" s="49"/>
      <c r="F29" s="48">
        <f t="shared" si="3"/>
        <v>0</v>
      </c>
      <c r="G29" s="43">
        <v>1</v>
      </c>
      <c r="H29" s="19">
        <v>1</v>
      </c>
      <c r="I29" s="19"/>
      <c r="J29" s="23"/>
      <c r="K29" s="23"/>
      <c r="L29" s="23"/>
      <c r="M29" s="24"/>
      <c r="N29" s="24"/>
      <c r="O29" s="24"/>
      <c r="P29" s="38">
        <f t="shared" si="1"/>
        <v>2</v>
      </c>
      <c r="Q29" s="65">
        <v>2</v>
      </c>
      <c r="R29" s="72">
        <f t="shared" si="2"/>
        <v>0</v>
      </c>
    </row>
    <row r="30" spans="1:18" x14ac:dyDescent="0.25">
      <c r="A30" s="19">
        <v>28</v>
      </c>
      <c r="B30" s="20" t="s">
        <v>255</v>
      </c>
      <c r="C30" s="20" t="s">
        <v>18</v>
      </c>
      <c r="D30" s="21"/>
      <c r="E30" s="21"/>
      <c r="F30" s="48">
        <f t="shared" si="3"/>
        <v>0</v>
      </c>
      <c r="G30" s="19">
        <v>1</v>
      </c>
      <c r="H30" s="23"/>
      <c r="I30" s="23"/>
      <c r="J30" s="23"/>
      <c r="K30" s="23"/>
      <c r="L30" s="23"/>
      <c r="M30" s="24"/>
      <c r="N30" s="24"/>
      <c r="O30" s="24">
        <v>1</v>
      </c>
      <c r="P30" s="38">
        <f t="shared" si="1"/>
        <v>2</v>
      </c>
      <c r="Q30" s="65">
        <v>2</v>
      </c>
      <c r="R30" s="72">
        <f t="shared" si="2"/>
        <v>0</v>
      </c>
    </row>
    <row r="31" spans="1:18" x14ac:dyDescent="0.25">
      <c r="A31" s="32">
        <v>29</v>
      </c>
      <c r="B31" s="20" t="s">
        <v>295</v>
      </c>
      <c r="C31" s="20" t="s">
        <v>296</v>
      </c>
      <c r="D31" s="21"/>
      <c r="E31" s="21"/>
      <c r="F31" s="22"/>
      <c r="G31" s="19"/>
      <c r="H31" s="23"/>
      <c r="I31" s="23"/>
      <c r="J31" s="23"/>
      <c r="K31" s="23"/>
      <c r="L31" s="23"/>
      <c r="M31" s="24"/>
      <c r="N31" s="24">
        <v>1</v>
      </c>
      <c r="O31" s="24"/>
      <c r="P31" s="38">
        <f t="shared" si="1"/>
        <v>1</v>
      </c>
      <c r="Q31" s="65">
        <v>1</v>
      </c>
      <c r="R31" s="72">
        <f t="shared" si="2"/>
        <v>0</v>
      </c>
    </row>
    <row r="32" spans="1:18" x14ac:dyDescent="0.25">
      <c r="A32" s="19">
        <v>30</v>
      </c>
      <c r="B32" s="42" t="s">
        <v>243</v>
      </c>
      <c r="C32" s="42" t="s">
        <v>51</v>
      </c>
      <c r="D32" s="49"/>
      <c r="E32" s="49"/>
      <c r="F32" s="48">
        <f>D32-E32</f>
        <v>0</v>
      </c>
      <c r="G32" s="43">
        <v>1</v>
      </c>
      <c r="H32" s="23">
        <v>3</v>
      </c>
      <c r="I32" s="23"/>
      <c r="J32" s="23"/>
      <c r="K32" s="23"/>
      <c r="L32" s="23"/>
      <c r="M32" s="24"/>
      <c r="N32" s="24"/>
      <c r="O32" s="24"/>
      <c r="P32" s="38">
        <f t="shared" si="1"/>
        <v>4</v>
      </c>
      <c r="Q32" s="65"/>
      <c r="R32" s="72">
        <f t="shared" si="2"/>
        <v>0</v>
      </c>
    </row>
    <row r="33" spans="1:18" x14ac:dyDescent="0.25">
      <c r="A33" s="32">
        <v>31</v>
      </c>
      <c r="B33" s="27"/>
      <c r="C33" s="27"/>
      <c r="D33" s="21"/>
      <c r="E33" s="21"/>
      <c r="F33" s="21"/>
      <c r="G33" s="19"/>
      <c r="H33" s="23"/>
      <c r="I33" s="23"/>
      <c r="J33" s="23"/>
      <c r="K33" s="23"/>
      <c r="L33" s="23"/>
      <c r="M33" s="24"/>
      <c r="N33" s="24"/>
      <c r="O33" s="24"/>
      <c r="P33" s="38">
        <f t="shared" ref="P33:P40" si="4">SUM(G33:O33)</f>
        <v>0</v>
      </c>
      <c r="Q33" s="65"/>
      <c r="R33" s="72"/>
    </row>
    <row r="34" spans="1:18" x14ac:dyDescent="0.25">
      <c r="A34" s="19">
        <v>32</v>
      </c>
      <c r="B34" s="20"/>
      <c r="C34" s="20"/>
      <c r="D34" s="21"/>
      <c r="E34" s="21"/>
      <c r="F34" s="21"/>
      <c r="G34" s="19"/>
      <c r="H34" s="23"/>
      <c r="I34" s="23"/>
      <c r="J34" s="23"/>
      <c r="K34" s="23"/>
      <c r="L34" s="23"/>
      <c r="M34" s="24"/>
      <c r="N34" s="24"/>
      <c r="O34" s="24"/>
      <c r="P34" s="38">
        <f t="shared" si="4"/>
        <v>0</v>
      </c>
      <c r="Q34" s="65"/>
      <c r="R34" s="72"/>
    </row>
    <row r="35" spans="1:18" x14ac:dyDescent="0.25">
      <c r="A35" s="32">
        <v>33</v>
      </c>
      <c r="B35" s="27"/>
      <c r="C35" s="27"/>
      <c r="D35" s="21"/>
      <c r="E35" s="21"/>
      <c r="F35" s="21"/>
      <c r="G35" s="19"/>
      <c r="H35" s="23"/>
      <c r="I35" s="23"/>
      <c r="J35" s="23"/>
      <c r="K35" s="23"/>
      <c r="L35" s="23"/>
      <c r="M35" s="24"/>
      <c r="N35" s="24"/>
      <c r="O35" s="24"/>
      <c r="P35" s="38">
        <f t="shared" si="4"/>
        <v>0</v>
      </c>
      <c r="Q35" s="65"/>
      <c r="R35" s="72"/>
    </row>
    <row r="36" spans="1:18" x14ac:dyDescent="0.25">
      <c r="A36" s="19">
        <v>34</v>
      </c>
      <c r="B36" s="25"/>
      <c r="C36" s="25"/>
      <c r="D36" s="21"/>
      <c r="E36" s="21"/>
      <c r="F36" s="22"/>
      <c r="G36" s="19"/>
      <c r="H36" s="19"/>
      <c r="I36" s="19"/>
      <c r="J36" s="23"/>
      <c r="K36" s="23"/>
      <c r="L36" s="23"/>
      <c r="M36" s="24"/>
      <c r="N36" s="24"/>
      <c r="O36" s="24"/>
      <c r="P36" s="38">
        <f t="shared" si="4"/>
        <v>0</v>
      </c>
      <c r="Q36" s="65"/>
      <c r="R36" s="72"/>
    </row>
    <row r="37" spans="1:18" x14ac:dyDescent="0.25">
      <c r="A37" s="32">
        <v>35</v>
      </c>
      <c r="B37" s="25"/>
      <c r="C37" s="25"/>
      <c r="D37" s="21"/>
      <c r="E37" s="21"/>
      <c r="F37" s="22"/>
      <c r="G37" s="23"/>
      <c r="H37" s="23"/>
      <c r="I37" s="23"/>
      <c r="J37" s="23"/>
      <c r="K37" s="23"/>
      <c r="L37" s="23"/>
      <c r="M37" s="24"/>
      <c r="N37" s="24"/>
      <c r="O37" s="24"/>
      <c r="P37" s="38">
        <f t="shared" si="4"/>
        <v>0</v>
      </c>
      <c r="Q37" s="65"/>
      <c r="R37" s="72"/>
    </row>
    <row r="38" spans="1:18" x14ac:dyDescent="0.25">
      <c r="A38" s="19">
        <v>36</v>
      </c>
      <c r="B38" s="20"/>
      <c r="C38" s="20"/>
      <c r="D38" s="21"/>
      <c r="E38" s="21"/>
      <c r="F38" s="22"/>
      <c r="G38" s="19"/>
      <c r="H38" s="23"/>
      <c r="I38" s="23"/>
      <c r="J38" s="23"/>
      <c r="K38" s="23"/>
      <c r="L38" s="23"/>
      <c r="M38" s="24"/>
      <c r="N38" s="24"/>
      <c r="O38" s="24"/>
      <c r="P38" s="38">
        <f t="shared" si="4"/>
        <v>0</v>
      </c>
      <c r="Q38" s="65"/>
      <c r="R38" s="72"/>
    </row>
    <row r="39" spans="1:18" x14ac:dyDescent="0.25">
      <c r="A39" s="32">
        <v>37</v>
      </c>
      <c r="B39" s="25"/>
      <c r="C39" s="25"/>
      <c r="D39" s="21"/>
      <c r="E39" s="21"/>
      <c r="F39" s="22"/>
      <c r="G39" s="23"/>
      <c r="H39" s="23"/>
      <c r="I39" s="23"/>
      <c r="J39" s="23"/>
      <c r="K39" s="23"/>
      <c r="L39" s="23"/>
      <c r="M39" s="24"/>
      <c r="N39" s="24"/>
      <c r="O39" s="24"/>
      <c r="P39" s="38">
        <f t="shared" si="4"/>
        <v>0</v>
      </c>
      <c r="Q39" s="65"/>
      <c r="R39" s="72"/>
    </row>
    <row r="40" spans="1:18" ht="16.5" x14ac:dyDescent="0.25">
      <c r="A40" s="19">
        <v>38</v>
      </c>
      <c r="B40" s="25"/>
      <c r="C40" s="25"/>
      <c r="D40" s="21"/>
      <c r="E40" s="21"/>
      <c r="F40" s="22">
        <f>D40-E40</f>
        <v>0</v>
      </c>
      <c r="G40" s="23"/>
      <c r="H40" s="23"/>
      <c r="I40" s="23"/>
      <c r="J40" s="23"/>
      <c r="K40" s="23"/>
      <c r="L40" s="23"/>
      <c r="M40" s="24"/>
      <c r="N40" s="24"/>
      <c r="O40" s="24"/>
      <c r="P40" s="38">
        <f t="shared" si="4"/>
        <v>0</v>
      </c>
      <c r="Q40" s="65"/>
      <c r="R40" s="72"/>
    </row>
    <row r="41" spans="1:18" x14ac:dyDescent="0.25">
      <c r="A41" s="19"/>
      <c r="B41" s="25"/>
      <c r="C41" s="25"/>
      <c r="D41" s="21"/>
      <c r="E41" s="21"/>
      <c r="F41" s="21"/>
      <c r="G41" s="19"/>
      <c r="H41" s="19"/>
      <c r="I41" s="19"/>
      <c r="J41" s="23"/>
      <c r="K41" s="23"/>
      <c r="L41" s="23"/>
      <c r="M41" s="24"/>
      <c r="N41" s="24"/>
      <c r="O41" s="24"/>
      <c r="P41" s="38"/>
      <c r="Q41" s="65"/>
      <c r="R41" s="72"/>
    </row>
    <row r="42" spans="1:18" x14ac:dyDescent="0.25">
      <c r="A42" s="19"/>
      <c r="B42" s="25"/>
      <c r="C42" s="25"/>
      <c r="D42" s="21"/>
      <c r="E42" s="21"/>
      <c r="F42" s="22"/>
      <c r="G42" s="23"/>
      <c r="H42" s="23"/>
      <c r="I42" s="23"/>
      <c r="J42" s="23"/>
      <c r="K42" s="23"/>
      <c r="L42" s="23"/>
      <c r="M42" s="24"/>
      <c r="N42" s="24"/>
      <c r="O42" s="24"/>
      <c r="P42" s="38"/>
      <c r="Q42" s="65"/>
      <c r="R42" s="72"/>
    </row>
    <row r="43" spans="1:18" x14ac:dyDescent="0.25">
      <c r="A43" s="19"/>
      <c r="B43" s="25"/>
      <c r="C43" s="25"/>
      <c r="D43" s="21"/>
      <c r="E43" s="21"/>
      <c r="F43" s="21"/>
      <c r="G43" s="23"/>
      <c r="H43" s="23"/>
      <c r="I43" s="23"/>
      <c r="J43" s="23"/>
      <c r="K43" s="23"/>
      <c r="L43" s="23"/>
      <c r="M43" s="24"/>
      <c r="N43" s="24"/>
      <c r="O43" s="24"/>
      <c r="P43" s="38"/>
      <c r="Q43" s="65"/>
      <c r="R43" s="72"/>
    </row>
    <row r="44" spans="1:18" x14ac:dyDescent="0.25">
      <c r="A44" s="19"/>
      <c r="B44" s="25"/>
      <c r="C44" s="25"/>
      <c r="D44" s="21"/>
      <c r="E44" s="26"/>
      <c r="F44" s="26"/>
      <c r="G44" s="23"/>
      <c r="H44" s="23"/>
      <c r="I44" s="23"/>
      <c r="J44" s="23"/>
      <c r="K44" s="23"/>
      <c r="L44" s="23"/>
      <c r="M44" s="24"/>
      <c r="N44" s="24"/>
      <c r="O44" s="24"/>
      <c r="P44" s="38"/>
      <c r="Q44" s="65"/>
      <c r="R44" s="72"/>
    </row>
    <row r="45" spans="1:18" x14ac:dyDescent="0.25">
      <c r="A45" s="19"/>
      <c r="B45" s="25"/>
      <c r="C45" s="25"/>
      <c r="D45" s="21"/>
      <c r="E45" s="21"/>
      <c r="F45" s="21"/>
      <c r="G45" s="19"/>
      <c r="H45" s="19"/>
      <c r="I45" s="19"/>
      <c r="J45" s="23"/>
      <c r="K45" s="23"/>
      <c r="L45" s="23"/>
      <c r="M45" s="24"/>
      <c r="N45" s="24"/>
      <c r="O45" s="24"/>
      <c r="P45" s="38"/>
      <c r="Q45" s="65"/>
      <c r="R45" s="72"/>
    </row>
    <row r="46" spans="1:18" x14ac:dyDescent="0.25">
      <c r="A46" s="19"/>
      <c r="B46" s="25"/>
      <c r="C46" s="25"/>
      <c r="D46" s="21"/>
      <c r="E46" s="21"/>
      <c r="F46" s="21"/>
      <c r="G46" s="19"/>
      <c r="H46" s="19"/>
      <c r="I46" s="19"/>
      <c r="J46" s="23"/>
      <c r="K46" s="23"/>
      <c r="L46" s="23"/>
      <c r="M46" s="24"/>
      <c r="N46" s="24"/>
      <c r="O46" s="24"/>
      <c r="P46" s="38"/>
      <c r="Q46" s="65"/>
      <c r="R46" s="72"/>
    </row>
    <row r="47" spans="1:18" x14ac:dyDescent="0.25">
      <c r="A47" s="19"/>
      <c r="B47" s="25"/>
      <c r="C47" s="25"/>
      <c r="D47" s="21"/>
      <c r="E47" s="21"/>
      <c r="F47" s="21"/>
      <c r="G47" s="23"/>
      <c r="H47" s="23"/>
      <c r="I47" s="23"/>
      <c r="J47" s="23"/>
      <c r="K47" s="23"/>
      <c r="L47" s="23"/>
      <c r="M47" s="24"/>
      <c r="N47" s="24"/>
      <c r="O47" s="24"/>
      <c r="P47" s="38"/>
      <c r="Q47" s="65"/>
      <c r="R47" s="72"/>
    </row>
    <row r="48" spans="1:18" x14ac:dyDescent="0.25">
      <c r="A48" s="19"/>
      <c r="B48" s="25"/>
      <c r="C48" s="25"/>
      <c r="D48" s="21"/>
      <c r="E48" s="21"/>
      <c r="F48" s="21"/>
      <c r="G48" s="19"/>
      <c r="H48" s="19"/>
      <c r="I48" s="19"/>
      <c r="J48" s="23"/>
      <c r="K48" s="23"/>
      <c r="L48" s="23"/>
      <c r="M48" s="24"/>
      <c r="N48" s="24"/>
      <c r="O48" s="24"/>
      <c r="P48" s="38"/>
      <c r="Q48" s="65"/>
      <c r="R48" s="72"/>
    </row>
    <row r="49" spans="1:18" x14ac:dyDescent="0.25">
      <c r="A49" s="19"/>
      <c r="B49" s="25"/>
      <c r="C49" s="25"/>
      <c r="D49" s="21"/>
      <c r="E49" s="21"/>
      <c r="F49" s="21"/>
      <c r="G49" s="23"/>
      <c r="H49" s="23"/>
      <c r="I49" s="23"/>
      <c r="J49" s="23"/>
      <c r="K49" s="23"/>
      <c r="L49" s="23"/>
      <c r="M49" s="24"/>
      <c r="N49" s="24"/>
      <c r="O49" s="24"/>
      <c r="P49" s="38"/>
      <c r="Q49" s="65"/>
      <c r="R49" s="72"/>
    </row>
    <row r="50" spans="1:18" x14ac:dyDescent="0.25">
      <c r="A50" s="19"/>
      <c r="B50" s="25"/>
      <c r="C50" s="25"/>
      <c r="D50" s="21"/>
      <c r="E50" s="21"/>
      <c r="F50" s="21"/>
      <c r="G50" s="23"/>
      <c r="H50" s="23"/>
      <c r="I50" s="23"/>
      <c r="J50" s="23"/>
      <c r="K50" s="23"/>
      <c r="L50" s="23"/>
      <c r="M50" s="24"/>
      <c r="N50" s="24"/>
      <c r="O50" s="24"/>
      <c r="P50" s="38"/>
      <c r="Q50" s="65"/>
      <c r="R50" s="72"/>
    </row>
  </sheetData>
  <sortState xmlns:xlrd2="http://schemas.microsoft.com/office/spreadsheetml/2017/richdata2" ref="B3:Q32">
    <sortCondition descending="1" ref="Q3:Q32"/>
  </sortState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6</vt:i4>
      </vt:variant>
    </vt:vector>
  </HeadingPairs>
  <TitlesOfParts>
    <vt:vector size="12" baseType="lpstr">
      <vt:lpstr>N13</vt:lpstr>
      <vt:lpstr>M13</vt:lpstr>
      <vt:lpstr>N15</vt:lpstr>
      <vt:lpstr>M15</vt:lpstr>
      <vt:lpstr>N17</vt:lpstr>
      <vt:lpstr>M17</vt:lpstr>
      <vt:lpstr>'M13'!Tulostusalue</vt:lpstr>
      <vt:lpstr>'M15'!Tulostusalue</vt:lpstr>
      <vt:lpstr>'M17'!Tulostusalue</vt:lpstr>
      <vt:lpstr>'N13'!Tulostusalue</vt:lpstr>
      <vt:lpstr>'N15'!Tulostusalue</vt:lpstr>
      <vt:lpstr>'N17'!Tulostusalue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 Pukki</dc:creator>
  <cp:lastModifiedBy>Lauri Elo</cp:lastModifiedBy>
  <cp:lastPrinted>2017-09-15T10:18:51Z</cp:lastPrinted>
  <dcterms:created xsi:type="dcterms:W3CDTF">2017-01-13T10:47:18Z</dcterms:created>
  <dcterms:modified xsi:type="dcterms:W3CDTF">2020-12-10T09:22:17Z</dcterms:modified>
</cp:coreProperties>
</file>