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i.elo/Downloads/"/>
    </mc:Choice>
  </mc:AlternateContent>
  <xr:revisionPtr revIDLastSave="0" documentId="13_ncr:1_{17EDAC4F-671E-7E4E-A54B-82363EEC593A}" xr6:coauthVersionLast="47" xr6:coauthVersionMax="47" xr10:uidLastSave="{00000000-0000-0000-0000-000000000000}"/>
  <bookViews>
    <workbookView xWindow="200" yWindow="580" windowWidth="28600" windowHeight="16880" activeTab="1" xr2:uid="{00000000-000D-0000-FFFF-FFFF00000000}"/>
  </bookViews>
  <sheets>
    <sheet name="M13" sheetId="2" r:id="rId1"/>
    <sheet name="N13" sheetId="1" r:id="rId2"/>
    <sheet name="N15" sheetId="3" r:id="rId3"/>
    <sheet name="M15" sheetId="4" r:id="rId4"/>
    <sheet name="N17" sheetId="5" r:id="rId5"/>
    <sheet name="M17" sheetId="6" r:id="rId6"/>
  </sheets>
  <definedNames>
    <definedName name="_xlnm._FilterDatabase" localSheetId="0" hidden="1">'M13'!$A$2:$M$2</definedName>
    <definedName name="_xlnm._FilterDatabase" localSheetId="1" hidden="1">'N13'!$A$2:$M$2</definedName>
    <definedName name="_xlnm._FilterDatabase" localSheetId="2" hidden="1">'N15'!$B$2:$M$2</definedName>
    <definedName name="_xlnm.Print_Area" localSheetId="0">'M13'!$A$1:$M$51</definedName>
    <definedName name="_xlnm.Print_Area" localSheetId="3">'M15'!$A$1:$M$50</definedName>
    <definedName name="_xlnm.Print_Area" localSheetId="5">'M17'!$A$1:$M$27</definedName>
    <definedName name="_xlnm.Print_Area" localSheetId="1">'N13'!$A$1:$M$65</definedName>
    <definedName name="_xlnm.Print_Area" localSheetId="2">'N15'!$A$1:$M$50</definedName>
    <definedName name="_xlnm.Print_Area" localSheetId="4">'N17'!$A$1:$N$38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5" l="1"/>
  <c r="N4" i="5"/>
  <c r="N9" i="5"/>
  <c r="N6" i="5"/>
  <c r="N13" i="5"/>
  <c r="N12" i="5"/>
  <c r="N3" i="5"/>
  <c r="N11" i="5"/>
  <c r="N17" i="5"/>
  <c r="N8" i="5"/>
  <c r="N14" i="5"/>
  <c r="N18" i="5"/>
  <c r="N20" i="5"/>
  <c r="N16" i="5"/>
  <c r="N15" i="5"/>
  <c r="N19" i="5"/>
  <c r="N21" i="5"/>
  <c r="N23" i="5"/>
  <c r="N10" i="5"/>
  <c r="N22" i="5"/>
  <c r="N27" i="5"/>
  <c r="N25" i="5"/>
  <c r="N28" i="5"/>
  <c r="N29" i="5"/>
  <c r="N30" i="5"/>
  <c r="N26" i="5"/>
  <c r="N31" i="5"/>
  <c r="N7" i="6"/>
  <c r="N8" i="6"/>
  <c r="N9" i="6"/>
  <c r="N11" i="6"/>
  <c r="N13" i="6"/>
  <c r="N14" i="6"/>
  <c r="N4" i="6"/>
  <c r="N10" i="6"/>
  <c r="N5" i="6"/>
  <c r="N18" i="6"/>
  <c r="N19" i="6"/>
  <c r="N6" i="6"/>
  <c r="N20" i="6"/>
  <c r="N12" i="6"/>
  <c r="N16" i="6"/>
  <c r="N17" i="6"/>
  <c r="N22" i="6"/>
  <c r="N21" i="6"/>
  <c r="N15" i="6"/>
  <c r="N23" i="6"/>
  <c r="F8" i="2"/>
  <c r="F4" i="2"/>
  <c r="F12" i="2"/>
  <c r="F9" i="2"/>
  <c r="F17" i="2"/>
  <c r="F23" i="2"/>
  <c r="F5" i="2"/>
  <c r="F7" i="2"/>
  <c r="F6" i="2"/>
  <c r="F16" i="2"/>
  <c r="F18" i="2"/>
  <c r="F19" i="2"/>
  <c r="F11" i="2"/>
  <c r="F14" i="2"/>
  <c r="F24" i="2"/>
  <c r="F21" i="2"/>
  <c r="F22" i="2"/>
  <c r="F25" i="2"/>
  <c r="F27" i="2"/>
  <c r="F10" i="2"/>
  <c r="F13" i="2"/>
  <c r="F15" i="2"/>
  <c r="F26" i="2"/>
  <c r="F20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3" i="2"/>
  <c r="F3" i="1"/>
  <c r="F12" i="1"/>
  <c r="F4" i="1"/>
  <c r="F5" i="1"/>
  <c r="F8" i="1"/>
  <c r="F18" i="1"/>
  <c r="F6" i="1"/>
  <c r="F21" i="1"/>
  <c r="F9" i="1"/>
  <c r="F10" i="1"/>
  <c r="F15" i="1"/>
  <c r="F19" i="1"/>
  <c r="F14" i="1"/>
  <c r="F13" i="1"/>
  <c r="F23" i="1"/>
  <c r="F17" i="1"/>
  <c r="F11" i="1"/>
  <c r="F24" i="1"/>
  <c r="F20" i="1"/>
  <c r="F25" i="1"/>
  <c r="F26" i="1"/>
  <c r="F7" i="1"/>
  <c r="F27" i="1"/>
  <c r="F16" i="1"/>
  <c r="F22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50" i="1"/>
  <c r="F51" i="1"/>
  <c r="F52" i="1"/>
  <c r="F7" i="3"/>
  <c r="F4" i="3"/>
  <c r="F17" i="3"/>
  <c r="F9" i="3"/>
  <c r="F12" i="3"/>
  <c r="F6" i="3"/>
  <c r="F8" i="3"/>
  <c r="F13" i="3"/>
  <c r="F18" i="3"/>
  <c r="F24" i="3"/>
  <c r="F27" i="3"/>
  <c r="F28" i="3"/>
  <c r="F26" i="3"/>
  <c r="F29" i="3"/>
  <c r="F11" i="3"/>
  <c r="F10" i="3"/>
  <c r="F5" i="3"/>
  <c r="F16" i="3"/>
  <c r="F22" i="3"/>
  <c r="F15" i="3"/>
  <c r="F31" i="3"/>
  <c r="F14" i="3"/>
  <c r="F30" i="3"/>
  <c r="F32" i="3"/>
  <c r="F20" i="3"/>
  <c r="F19" i="3"/>
  <c r="F33" i="3"/>
  <c r="F21" i="3"/>
  <c r="F23" i="3"/>
  <c r="F25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3" i="3"/>
  <c r="F8" i="4"/>
  <c r="F9" i="4"/>
  <c r="F11" i="4"/>
  <c r="F3" i="4"/>
  <c r="F15" i="4"/>
  <c r="F5" i="4"/>
  <c r="F22" i="4"/>
  <c r="F6" i="4"/>
  <c r="F4" i="4"/>
  <c r="F7" i="4"/>
  <c r="F13" i="4"/>
  <c r="F19" i="4"/>
  <c r="F14" i="4"/>
  <c r="F10" i="4"/>
  <c r="F18" i="4"/>
  <c r="F12" i="4"/>
  <c r="F17" i="4"/>
  <c r="F24" i="4"/>
  <c r="F25" i="4"/>
  <c r="F28" i="4"/>
  <c r="F26" i="4"/>
  <c r="F29" i="4"/>
  <c r="F30" i="4"/>
  <c r="F31" i="4"/>
  <c r="F27" i="4"/>
  <c r="F16" i="4"/>
  <c r="F20" i="4"/>
  <c r="F21" i="4"/>
  <c r="F23" i="4"/>
  <c r="F32" i="4"/>
  <c r="F33" i="4"/>
  <c r="F34" i="4"/>
  <c r="F35" i="4"/>
  <c r="F13" i="5"/>
  <c r="F4" i="5"/>
  <c r="F7" i="5"/>
  <c r="F6" i="5"/>
  <c r="F12" i="5"/>
  <c r="F3" i="5"/>
  <c r="F9" i="5"/>
  <c r="F11" i="5"/>
  <c r="F20" i="5"/>
  <c r="F19" i="5"/>
  <c r="F16" i="5"/>
  <c r="F17" i="5"/>
  <c r="F21" i="5"/>
  <c r="F14" i="5"/>
  <c r="F23" i="5"/>
  <c r="F8" i="5"/>
  <c r="F18" i="5"/>
  <c r="F10" i="5"/>
  <c r="F22" i="5"/>
  <c r="F15" i="5"/>
  <c r="F27" i="5"/>
  <c r="F25" i="5"/>
  <c r="F28" i="5"/>
  <c r="F29" i="5"/>
  <c r="F30" i="5"/>
  <c r="F26" i="5"/>
  <c r="F32" i="5"/>
  <c r="F24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5" i="5"/>
  <c r="F13" i="6"/>
  <c r="F8" i="6"/>
  <c r="F9" i="6"/>
  <c r="F14" i="6"/>
  <c r="F10" i="6"/>
  <c r="F5" i="6"/>
  <c r="F11" i="6"/>
  <c r="F18" i="6"/>
  <c r="F19" i="6"/>
  <c r="F7" i="6"/>
  <c r="F20" i="6"/>
  <c r="F6" i="6"/>
  <c r="F4" i="6"/>
  <c r="F12" i="6"/>
  <c r="F16" i="6"/>
  <c r="F17" i="6"/>
  <c r="F22" i="6"/>
  <c r="F21" i="6"/>
  <c r="F24" i="6"/>
  <c r="F15" i="6"/>
  <c r="F23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" i="6"/>
  <c r="N20" i="4"/>
  <c r="N33" i="4"/>
  <c r="N30" i="4"/>
  <c r="N36" i="3"/>
  <c r="N32" i="4"/>
  <c r="N35" i="4"/>
  <c r="N34" i="4"/>
  <c r="N23" i="4"/>
  <c r="N25" i="3"/>
  <c r="N34" i="3"/>
  <c r="N27" i="2"/>
  <c r="N13" i="2"/>
  <c r="N26" i="2"/>
  <c r="N20" i="2"/>
  <c r="N31" i="2"/>
  <c r="N48" i="1"/>
  <c r="N22" i="1"/>
  <c r="N44" i="1"/>
  <c r="N45" i="1"/>
  <c r="N46" i="1"/>
  <c r="N47" i="1"/>
  <c r="N30" i="6"/>
  <c r="N31" i="6"/>
  <c r="N42" i="5"/>
  <c r="N41" i="5"/>
  <c r="N24" i="4"/>
  <c r="N35" i="3"/>
  <c r="N43" i="1"/>
  <c r="N14" i="1"/>
  <c r="N37" i="5"/>
  <c r="N43" i="5"/>
  <c r="N10" i="1"/>
  <c r="N7" i="1"/>
  <c r="N32" i="1"/>
  <c r="N29" i="1"/>
  <c r="N52" i="1"/>
  <c r="N41" i="1"/>
  <c r="N25" i="1"/>
  <c r="N20" i="1"/>
  <c r="N31" i="1"/>
  <c r="N36" i="1"/>
  <c r="N24" i="6"/>
  <c r="N40" i="5"/>
  <c r="N14" i="3"/>
  <c r="N32" i="3"/>
  <c r="N19" i="3"/>
  <c r="N8" i="1"/>
  <c r="N28" i="1"/>
  <c r="N30" i="1"/>
  <c r="N33" i="1"/>
  <c r="N21" i="2"/>
  <c r="N19" i="2"/>
  <c r="N28" i="2"/>
  <c r="N29" i="2"/>
  <c r="N30" i="2"/>
  <c r="N11" i="2"/>
  <c r="N3" i="6" l="1"/>
  <c r="N25" i="6"/>
  <c r="N26" i="6"/>
  <c r="N29" i="6"/>
  <c r="N27" i="6"/>
  <c r="N28" i="6"/>
  <c r="N35" i="5"/>
  <c r="N7" i="5"/>
  <c r="N33" i="5"/>
  <c r="N36" i="5"/>
  <c r="N44" i="5"/>
  <c r="N34" i="5"/>
  <c r="N39" i="5"/>
  <c r="N38" i="5"/>
  <c r="N24" i="5"/>
  <c r="N32" i="5"/>
  <c r="N17" i="3"/>
  <c r="N12" i="3"/>
  <c r="N28" i="3"/>
  <c r="N5" i="3"/>
  <c r="N11" i="3"/>
  <c r="N13" i="3"/>
  <c r="N24" i="3"/>
  <c r="N8" i="3"/>
  <c r="N4" i="3"/>
  <c r="N29" i="3"/>
  <c r="N20" i="3"/>
  <c r="N30" i="3"/>
  <c r="N16" i="3"/>
  <c r="N33" i="3"/>
  <c r="N21" i="3"/>
  <c r="N26" i="3"/>
  <c r="N22" i="3"/>
  <c r="N23" i="3"/>
  <c r="N15" i="3"/>
  <c r="N22" i="4"/>
  <c r="N25" i="4"/>
  <c r="N8" i="4"/>
  <c r="N15" i="4"/>
  <c r="N6" i="4"/>
  <c r="N11" i="4"/>
  <c r="N19" i="4"/>
  <c r="N3" i="4"/>
  <c r="N14" i="4"/>
  <c r="N26" i="4"/>
  <c r="N28" i="4"/>
  <c r="N13" i="4"/>
  <c r="N4" i="4"/>
  <c r="N5" i="4"/>
  <c r="N21" i="4"/>
  <c r="N16" i="4"/>
  <c r="N17" i="4"/>
  <c r="N27" i="4"/>
  <c r="N31" i="4"/>
  <c r="N37" i="1"/>
  <c r="N51" i="1"/>
  <c r="F2" i="1"/>
  <c r="N6" i="1"/>
  <c r="N17" i="1"/>
  <c r="N24" i="1"/>
  <c r="N15" i="1"/>
  <c r="N11" i="1"/>
  <c r="N23" i="1"/>
  <c r="N3" i="1"/>
  <c r="N4" i="1"/>
  <c r="N12" i="1"/>
  <c r="N9" i="1"/>
  <c r="N21" i="1"/>
  <c r="N13" i="1"/>
  <c r="N16" i="1"/>
  <c r="N35" i="1"/>
  <c r="N19" i="1"/>
  <c r="N18" i="1"/>
  <c r="N50" i="1"/>
  <c r="N34" i="1"/>
  <c r="N26" i="1"/>
  <c r="N42" i="1"/>
  <c r="N40" i="1"/>
  <c r="N38" i="1"/>
  <c r="N27" i="1"/>
  <c r="N39" i="1"/>
  <c r="N5" i="1"/>
  <c r="N17" i="2"/>
  <c r="N23" i="2"/>
  <c r="N9" i="2"/>
  <c r="N8" i="2"/>
  <c r="N12" i="2"/>
  <c r="N25" i="2"/>
  <c r="N5" i="2"/>
  <c r="N24" i="2"/>
  <c r="N22" i="2"/>
  <c r="N10" i="2"/>
  <c r="N16" i="2"/>
  <c r="N6" i="2"/>
  <c r="N15" i="2"/>
  <c r="N14" i="2"/>
  <c r="N7" i="4"/>
  <c r="N12" i="4"/>
  <c r="N9" i="4"/>
  <c r="N10" i="4"/>
  <c r="N29" i="4"/>
  <c r="N18" i="4"/>
  <c r="N27" i="3"/>
  <c r="N7" i="3"/>
  <c r="N9" i="3"/>
  <c r="N6" i="3"/>
  <c r="N18" i="3"/>
  <c r="N31" i="3"/>
  <c r="N10" i="3"/>
  <c r="N3" i="3"/>
  <c r="N7" i="2"/>
  <c r="N4" i="2"/>
  <c r="N18" i="2"/>
  <c r="N3" i="2"/>
  <c r="F52" i="4" l="1"/>
  <c r="F69" i="1" l="1"/>
  <c r="F2" i="4" l="1"/>
</calcChain>
</file>

<file path=xl/sharedStrings.xml><?xml version="1.0" encoding="utf-8"?>
<sst xmlns="http://schemas.openxmlformats.org/spreadsheetml/2006/main" count="459" uniqueCount="241">
  <si>
    <t>Naiset 13</t>
  </si>
  <si>
    <t>Nollaammunnat</t>
  </si>
  <si>
    <t>SM-kisat, nolla-ammunnat</t>
  </si>
  <si>
    <t>Nimi</t>
  </si>
  <si>
    <t>Seura</t>
  </si>
  <si>
    <t>Y</t>
  </si>
  <si>
    <t>Miehet 13</t>
  </si>
  <si>
    <t>Naiset 15</t>
  </si>
  <si>
    <t>Kontiolahti</t>
  </si>
  <si>
    <t>Miehet 15</t>
  </si>
  <si>
    <t>Naiset 17</t>
  </si>
  <si>
    <t>Miehet 17</t>
  </si>
  <si>
    <t>erotus (Kaikki nollat-SM-Kilpailut)</t>
  </si>
  <si>
    <t>erotus (Kaikki nollat-SM-kilpailut)</t>
  </si>
  <si>
    <t>Helmina Nylund</t>
  </si>
  <si>
    <t>Jonna Leikos</t>
  </si>
  <si>
    <t>Silja Ylikauppila</t>
  </si>
  <si>
    <t>Joonas Jarkko</t>
  </si>
  <si>
    <t>Anni Naumanen</t>
  </si>
  <si>
    <t>Erkka Petrelius</t>
  </si>
  <si>
    <t>Essi Huitsi</t>
  </si>
  <si>
    <t>Nella Ollakka</t>
  </si>
  <si>
    <t>Lauri Korpela</t>
  </si>
  <si>
    <t>Joel Mäki</t>
  </si>
  <si>
    <t>Elmeri Lång</t>
  </si>
  <si>
    <t>Emma Lång</t>
  </si>
  <si>
    <t>Larsmo</t>
  </si>
  <si>
    <t>Himanka</t>
  </si>
  <si>
    <t>Oulun Hiihtoseura</t>
  </si>
  <si>
    <t>Iiro Niemikorpi</t>
  </si>
  <si>
    <t>Puijon Hiihtoseura</t>
  </si>
  <si>
    <t>Saloisten Reipas</t>
  </si>
  <si>
    <t>Alavieskan Viri</t>
  </si>
  <si>
    <t>erotus (Kaikki nollat-SM)</t>
  </si>
  <si>
    <t>Iisalmen Visa</t>
  </si>
  <si>
    <t>Pihka Paasonen</t>
  </si>
  <si>
    <t>Aapeli Piiroinen</t>
  </si>
  <si>
    <t>Konsta Kalliomäki</t>
  </si>
  <si>
    <t>Leevi Väistö</t>
  </si>
  <si>
    <t>Onni Hurskainen</t>
  </si>
  <si>
    <t>Kauhajoen Karhu</t>
  </si>
  <si>
    <t>Säkylän Urheilijat</t>
  </si>
  <si>
    <t>Ahveniston Ampumahiihtäjät</t>
  </si>
  <si>
    <t>Elli Pyykönen</t>
  </si>
  <si>
    <t>Sandra Ingves</t>
  </si>
  <si>
    <t>Anni Hietamäki</t>
  </si>
  <si>
    <t>Katri Uusitalo</t>
  </si>
  <si>
    <t>Neea Rinta-Keturi</t>
  </si>
  <si>
    <t>Kerttu Rajala</t>
  </si>
  <si>
    <t>Arttu Remes</t>
  </si>
  <si>
    <t>Topias Ollikka</t>
  </si>
  <si>
    <t>Tuomas Latvalahti</t>
  </si>
  <si>
    <t>Matias Hietamäki</t>
  </si>
  <si>
    <t>Aaro Kirjavainen</t>
  </si>
  <si>
    <t>Martti Koikkalainen</t>
  </si>
  <si>
    <t>Keuruun Kisailijat</t>
  </si>
  <si>
    <t>Orimattilan Jymy</t>
  </si>
  <si>
    <t>Sumiaisten Kunto</t>
  </si>
  <si>
    <t>Fanni Äyrä</t>
  </si>
  <si>
    <t>Maija Rajala</t>
  </si>
  <si>
    <t>Aino Sorjonen</t>
  </si>
  <si>
    <t>Venla Viinonen</t>
  </si>
  <si>
    <t>Elsa Koskiahde</t>
  </si>
  <si>
    <t>Inez Sandberg</t>
  </si>
  <si>
    <t>Ski Jyväskylä</t>
  </si>
  <si>
    <t>Tara Pitkänen</t>
  </si>
  <si>
    <t>Saara Saranpää</t>
  </si>
  <si>
    <t>Erika Kujala</t>
  </si>
  <si>
    <t>Karoliina Olli</t>
  </si>
  <si>
    <t>Oripään Urheilijat</t>
  </si>
  <si>
    <t>Sotkamon Jymy</t>
  </si>
  <si>
    <t>Hetastiina Hursti</t>
  </si>
  <si>
    <t>Veeti Järvinen</t>
  </si>
  <si>
    <t>Aleksi Hauhia</t>
  </si>
  <si>
    <t>Iisakki Sorjonen</t>
  </si>
  <si>
    <t>Aapo Ruhanen</t>
  </si>
  <si>
    <t>Lari Riippi</t>
  </si>
  <si>
    <t>Hannes Bengs</t>
  </si>
  <si>
    <t>Vörå IF</t>
  </si>
  <si>
    <t>Maj Köykkä</t>
  </si>
  <si>
    <t>Elina Viinamäki</t>
  </si>
  <si>
    <t>Aino Sipiläinen</t>
  </si>
  <si>
    <t>Hilla Nousiainen</t>
  </si>
  <si>
    <t>Jasmiina Nelimarkka</t>
  </si>
  <si>
    <t>Outi Hietamäki</t>
  </si>
  <si>
    <t>Elmeri Haapamäki</t>
  </si>
  <si>
    <t>Walter Sandberg</t>
  </si>
  <si>
    <t>Juulia Jarkko</t>
  </si>
  <si>
    <t>Kaisla Vuollet</t>
  </si>
  <si>
    <t>Melinda Pitkänen</t>
  </si>
  <si>
    <t>Loppupisteet</t>
  </si>
  <si>
    <t>Yhteisisteet</t>
  </si>
  <si>
    <t>Seinäjoki</t>
  </si>
  <si>
    <t>Ounasvaara</t>
  </si>
  <si>
    <t>Aliisa Riippi</t>
  </si>
  <si>
    <t>Seinäjoen Hiihtose</t>
  </si>
  <si>
    <t>Tuusulan Voima-Vei</t>
  </si>
  <si>
    <t>Jalasjärven Jalas</t>
  </si>
  <si>
    <t>Närpes Kraft Skidf</t>
  </si>
  <si>
    <t>Ylistaron Kilpa-Ve</t>
  </si>
  <si>
    <t>Vilho Wiman</t>
  </si>
  <si>
    <t>Ounasvaaran Hiihto</t>
  </si>
  <si>
    <t>Kontiolahden Urhei</t>
  </si>
  <si>
    <t>Seinäjoen  Hiihtos</t>
  </si>
  <si>
    <t>Soisalon Ampumahii</t>
  </si>
  <si>
    <t>Heta Harju</t>
  </si>
  <si>
    <t>Noora Hietamäki</t>
  </si>
  <si>
    <t>Alma-Kaisa Ala-Kauppila</t>
  </si>
  <si>
    <t>Matias Tikka</t>
  </si>
  <si>
    <t>Juho Erkkilä</t>
  </si>
  <si>
    <t>Elliot Krook</t>
  </si>
  <si>
    <t>Vilho Penttilä</t>
  </si>
  <si>
    <t>Elis Träskelin</t>
  </si>
  <si>
    <t>Vilma Penttilä</t>
  </si>
  <si>
    <t>Tomas Heinonen</t>
  </si>
  <si>
    <t>Santeri Repo</t>
  </si>
  <si>
    <t>Antti Mäkelä</t>
  </si>
  <si>
    <t>Osku Tietäväinen</t>
  </si>
  <si>
    <t>Oiva Kumpuvaara</t>
  </si>
  <si>
    <t>Voitto Salminen</t>
  </si>
  <si>
    <t>Kusti-Emil Juntunen</t>
  </si>
  <si>
    <t>Juhi Seppälä</t>
  </si>
  <si>
    <t>Riko Mäntyranta</t>
  </si>
  <si>
    <t>Tuukka Miettinen</t>
  </si>
  <si>
    <t>Vinski Ruotsalainen</t>
  </si>
  <si>
    <t>Eero Anttonen</t>
  </si>
  <si>
    <t>Vilho Haimakainen</t>
  </si>
  <si>
    <t>Leevi Kukkonen</t>
  </si>
  <si>
    <t>Kontiolahden Urheilijat</t>
  </si>
  <si>
    <t>Hollolan Urheilijat-46</t>
  </si>
  <si>
    <t>Soisalon Ampumahiihtäjät</t>
  </si>
  <si>
    <t>Lahden Hiihtoseura</t>
  </si>
  <si>
    <t>Seinäjoen Hiihtoseura</t>
  </si>
  <si>
    <t>Minea Lehtiö</t>
  </si>
  <si>
    <t>Hilla Hirvonen</t>
  </si>
  <si>
    <t>Adelia Nikula</t>
  </si>
  <si>
    <t>Emma Huovinen</t>
  </si>
  <si>
    <t>Alma Luttinen</t>
  </si>
  <si>
    <t>Lina Kutinlahti</t>
  </si>
  <si>
    <t>Ella Lehtisuo</t>
  </si>
  <si>
    <t>Aurora Kirjavainen</t>
  </si>
  <si>
    <t>Eevi Juka</t>
  </si>
  <si>
    <t>Anna Mäkelä</t>
  </si>
  <si>
    <t>Elli Äyri</t>
  </si>
  <si>
    <t>Özkilkic Laila</t>
  </si>
  <si>
    <t>Nanni Paajanen</t>
  </si>
  <si>
    <t>Oona Pesämaa</t>
  </si>
  <si>
    <t>Ounasvaaran Hiihtoseura</t>
  </si>
  <si>
    <t>Kouvolan Hiihtoseura</t>
  </si>
  <si>
    <t>Oskari Juures</t>
  </si>
  <si>
    <t>Olli Seppälä</t>
  </si>
  <si>
    <t>Niilo Kouvalainen</t>
  </si>
  <si>
    <t>Okko Selin</t>
  </si>
  <si>
    <t>Matias Latomaa</t>
  </si>
  <si>
    <t>Ossi Turunen</t>
  </si>
  <si>
    <t>Sisu Suvinen</t>
  </si>
  <si>
    <t>Pyry Vuolli</t>
  </si>
  <si>
    <t>Eero Antikainen</t>
  </si>
  <si>
    <t>Sisu Miettinen</t>
  </si>
  <si>
    <t>Korawik Saendee</t>
  </si>
  <si>
    <t>Elmeri Turunen</t>
  </si>
  <si>
    <t>Rasmus Lammi</t>
  </si>
  <si>
    <t>Venla Mennala</t>
  </si>
  <si>
    <t>Minttu Meriläinen</t>
  </si>
  <si>
    <t>Saaga Pesämaa</t>
  </si>
  <si>
    <t>Netta Rauhanen</t>
  </si>
  <si>
    <t>Hilma Hyyrynen</t>
  </si>
  <si>
    <t>Stella Öhberg</t>
  </si>
  <si>
    <t>Aino Koskela</t>
  </si>
  <si>
    <t>Tuusulan Voima-Veikot</t>
  </si>
  <si>
    <t>Haapajärven Kiilat</t>
  </si>
  <si>
    <t>Hanni Koski</t>
  </si>
  <si>
    <t>Kiira Kiiskinen</t>
  </si>
  <si>
    <t>Iiris Savalainen</t>
  </si>
  <si>
    <t>aura Lehtonen</t>
  </si>
  <si>
    <t>Ilona Rantakömi</t>
  </si>
  <si>
    <t>Lotta Rauhanen</t>
  </si>
  <si>
    <t>Inka Laukkanen</t>
  </si>
  <si>
    <t>Matilda Saltbacka</t>
  </si>
  <si>
    <t>Amanda Saltbacka</t>
  </si>
  <si>
    <t>Laura Rantalainen</t>
  </si>
  <si>
    <t>Menni Turunen</t>
  </si>
  <si>
    <t>Akseli Kirjavainen</t>
  </si>
  <si>
    <t>Kaapo Saarinen</t>
  </si>
  <si>
    <t>Otto Konttinen</t>
  </si>
  <si>
    <t>Severi Lyytinen</t>
  </si>
  <si>
    <t>Antti Martikainen</t>
  </si>
  <si>
    <t>Joel Seppälä</t>
  </si>
  <si>
    <t>Kalle Aalto</t>
  </si>
  <si>
    <t>Aatu Muhonen</t>
  </si>
  <si>
    <t>Ronni Mäntyranta</t>
  </si>
  <si>
    <t>Saima Selin</t>
  </si>
  <si>
    <t>Ounasvaaran Hihtoseura</t>
  </si>
  <si>
    <t>Enna Poikela</t>
  </si>
  <si>
    <t>Anni Saksman</t>
  </si>
  <si>
    <t>Venla Pyykkö</t>
  </si>
  <si>
    <t>Ellen Koskinen</t>
  </si>
  <si>
    <t>Linnea Pohjola</t>
  </si>
  <si>
    <t>Alina Kyllönen</t>
  </si>
  <si>
    <t>Eetu Muhonen</t>
  </si>
  <si>
    <t>Ron Nyman</t>
  </si>
  <si>
    <t>Österby Sportklubb</t>
  </si>
  <si>
    <t>Aapo Mattila</t>
  </si>
  <si>
    <t>Himangan Urheilijat</t>
  </si>
  <si>
    <t>Eemeli Aarnio</t>
  </si>
  <si>
    <t>Eevertti Vormisto</t>
  </si>
  <si>
    <t>Jonne Junnila</t>
  </si>
  <si>
    <t>Kokkolan Veikot</t>
  </si>
  <si>
    <t>Ronja Aarnio</t>
  </si>
  <si>
    <t>Nella Matturi</t>
  </si>
  <si>
    <t>Tomas Ekbom</t>
  </si>
  <si>
    <t>Max Dahlgren</t>
  </si>
  <si>
    <t>Iita Kimpimäki</t>
  </si>
  <si>
    <t>Stella Norrlin</t>
  </si>
  <si>
    <t>Vörå If</t>
  </si>
  <si>
    <t>Dorothea Wikström</t>
  </si>
  <si>
    <t>Erika Renvall</t>
  </si>
  <si>
    <t>Jessica Renvall</t>
  </si>
  <si>
    <t>Inka Laitinen</t>
  </si>
  <si>
    <t>Sofi Rinta</t>
  </si>
  <si>
    <t>Sanja Nevanperä</t>
  </si>
  <si>
    <t>Kuusamon Erä-Veikot</t>
  </si>
  <si>
    <t>Alina Luttinen</t>
  </si>
  <si>
    <t>Oona Turunen</t>
  </si>
  <si>
    <t>Elli Kahelin</t>
  </si>
  <si>
    <t>Pilvi Ala-Poikela</t>
  </si>
  <si>
    <t>Iiris Laitsaari</t>
  </si>
  <si>
    <t>Yhteispisteet</t>
  </si>
  <si>
    <t>Yhteispisteeet</t>
  </si>
  <si>
    <t>Ivan Khaikichev</t>
  </si>
  <si>
    <t>Patruunapalkinnot</t>
  </si>
  <si>
    <t>Nelli-Maria Valle</t>
  </si>
  <si>
    <t>Anni Saarelainen</t>
  </si>
  <si>
    <t>Maiju Turunen</t>
  </si>
  <si>
    <t>Ivan Kharlanov</t>
  </si>
  <si>
    <t>Eveliina Hakala</t>
  </si>
  <si>
    <t>Nea Luhtasaari</t>
  </si>
  <si>
    <t>Seinäjoen Hiihtosera</t>
  </si>
  <si>
    <t>Mette Nevalainen</t>
  </si>
  <si>
    <t>Camilla Uschanov</t>
  </si>
  <si>
    <t>Silja Saarenpää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</si>
</sst>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Verdana"/>
      <family val="2"/>
    </font>
    <font>
      <b/>
      <sz val="11"/>
      <color theme="1"/>
      <name val="Calibri"/>
      <family val="2"/>
    </font>
    <font>
      <sz val="9"/>
      <color theme="1"/>
      <name val="Verdana"/>
      <family val="2"/>
    </font>
    <font>
      <sz val="11"/>
      <color theme="1"/>
      <name val="Tahoma"/>
      <family val="2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9A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0" fillId="7" borderId="1" xfId="0" applyFill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4" fillId="6" borderId="3" xfId="0" applyFont="1" applyFill="1" applyBorder="1" applyAlignment="1">
      <alignment horizontal="center" textRotation="90"/>
    </xf>
    <xf numFmtId="0" fontId="4" fillId="6" borderId="1" xfId="0" applyFont="1" applyFill="1" applyBorder="1" applyAlignment="1">
      <alignment horizontal="center" textRotation="90"/>
    </xf>
    <xf numFmtId="0" fontId="4" fillId="2" borderId="1" xfId="0" applyFont="1" applyFill="1" applyBorder="1" applyAlignment="1">
      <alignment horizontal="center" textRotation="90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0" fontId="2" fillId="5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textRotation="255"/>
    </xf>
    <xf numFmtId="0" fontId="2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wrapText="1"/>
    </xf>
    <xf numFmtId="0" fontId="2" fillId="6" borderId="1" xfId="0" applyFont="1" applyFill="1" applyBorder="1"/>
    <xf numFmtId="0" fontId="0" fillId="7" borderId="1" xfId="0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5" fillId="5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textRotation="90"/>
    </xf>
    <xf numFmtId="0" fontId="7" fillId="5" borderId="4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textRotation="90" wrapText="1"/>
    </xf>
    <xf numFmtId="0" fontId="4" fillId="6" borderId="3" xfId="0" applyFont="1" applyFill="1" applyBorder="1" applyAlignment="1">
      <alignment horizontal="center" textRotation="90" wrapText="1"/>
    </xf>
    <xf numFmtId="0" fontId="4" fillId="3" borderId="9" xfId="0" applyFont="1" applyFill="1" applyBorder="1" applyAlignment="1">
      <alignment horizontal="center" textRotation="90"/>
    </xf>
    <xf numFmtId="0" fontId="2" fillId="4" borderId="2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right" vertical="center" wrapText="1"/>
    </xf>
    <xf numFmtId="0" fontId="0" fillId="8" borderId="1" xfId="0" applyFill="1" applyBorder="1"/>
    <xf numFmtId="0" fontId="6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8" borderId="3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textRotation="90"/>
    </xf>
    <xf numFmtId="0" fontId="6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textRotation="90"/>
    </xf>
    <xf numFmtId="0" fontId="0" fillId="6" borderId="6" xfId="0" applyFill="1" applyBorder="1" applyAlignment="1">
      <alignment textRotation="90"/>
    </xf>
    <xf numFmtId="0" fontId="0" fillId="6" borderId="1" xfId="0" applyFill="1" applyBorder="1" applyAlignment="1">
      <alignment horizontal="center" textRotation="255"/>
    </xf>
    <xf numFmtId="0" fontId="0" fillId="5" borderId="10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1" xfId="0" applyFill="1" applyBorder="1" applyAlignment="1">
      <alignment textRotation="255"/>
    </xf>
    <xf numFmtId="0" fontId="0" fillId="5" borderId="4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wrapText="1"/>
    </xf>
    <xf numFmtId="0" fontId="0" fillId="7" borderId="1" xfId="0" applyFill="1" applyBorder="1" applyAlignment="1">
      <alignment vertical="center"/>
    </xf>
    <xf numFmtId="0" fontId="0" fillId="6" borderId="10" xfId="0" applyFill="1" applyBorder="1" applyAlignment="1">
      <alignment horizontal="center" textRotation="255"/>
    </xf>
    <xf numFmtId="0" fontId="1" fillId="5" borderId="1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right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/>
    </xf>
    <xf numFmtId="0" fontId="1" fillId="6" borderId="10" xfId="0" applyFont="1" applyFill="1" applyBorder="1" applyAlignment="1">
      <alignment textRotation="90"/>
    </xf>
    <xf numFmtId="0" fontId="1" fillId="6" borderId="6" xfId="0" applyFont="1" applyFill="1" applyBorder="1" applyAlignment="1">
      <alignment textRotation="90"/>
    </xf>
    <xf numFmtId="0" fontId="1" fillId="6" borderId="10" xfId="0" applyFont="1" applyFill="1" applyBorder="1" applyAlignment="1">
      <alignment horizontal="center" textRotation="255"/>
    </xf>
    <xf numFmtId="0" fontId="0" fillId="6" borderId="10" xfId="0" applyFill="1" applyBorder="1" applyAlignment="1">
      <alignment horizontal="center"/>
    </xf>
    <xf numFmtId="0" fontId="0" fillId="8" borderId="1" xfId="0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8" fillId="8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right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textRotation="90"/>
    </xf>
    <xf numFmtId="0" fontId="1" fillId="8" borderId="1" xfId="0" applyFont="1" applyFill="1" applyBorder="1" applyAlignment="1">
      <alignment horizontal="right" vertical="center" wrapText="1"/>
    </xf>
    <xf numFmtId="0" fontId="0" fillId="6" borderId="6" xfId="0" applyFill="1" applyBorder="1" applyAlignment="1">
      <alignment horizontal="center" textRotation="90"/>
    </xf>
    <xf numFmtId="0" fontId="1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7" fillId="0" borderId="1" xfId="0" applyFont="1" applyBorder="1" applyAlignment="1">
      <alignment wrapText="1"/>
    </xf>
    <xf numFmtId="49" fontId="0" fillId="0" borderId="1" xfId="0" applyNumberFormat="1" applyBorder="1"/>
    <xf numFmtId="49" fontId="1" fillId="0" borderId="1" xfId="0" applyNumberFormat="1" applyFont="1" applyBorder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left" vertical="center"/>
    </xf>
    <xf numFmtId="49" fontId="10" fillId="0" borderId="1" xfId="0" applyNumberFormat="1" applyFont="1" applyBorder="1"/>
    <xf numFmtId="49" fontId="10" fillId="9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1" fontId="0" fillId="7" borderId="1" xfId="0" applyNumberFormat="1" applyFill="1" applyBorder="1"/>
    <xf numFmtId="1" fontId="0" fillId="7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" fontId="10" fillId="9" borderId="1" xfId="0" applyNumberFormat="1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textRotation="90"/>
    </xf>
    <xf numFmtId="0" fontId="1" fillId="11" borderId="1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textRotation="90"/>
    </xf>
    <xf numFmtId="0" fontId="1" fillId="12" borderId="1" xfId="0" applyFont="1" applyFill="1" applyBorder="1" applyAlignment="1">
      <alignment horizontal="center"/>
    </xf>
    <xf numFmtId="0" fontId="0" fillId="12" borderId="1" xfId="0" applyFill="1" applyBorder="1"/>
    <xf numFmtId="49" fontId="0" fillId="0" borderId="12" xfId="0" applyNumberFormat="1" applyBorder="1"/>
    <xf numFmtId="0" fontId="13" fillId="5" borderId="1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49" fontId="10" fillId="0" borderId="0" xfId="0" applyNumberFormat="1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3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12" borderId="0" xfId="0" applyFill="1"/>
    <xf numFmtId="49" fontId="1" fillId="0" borderId="1" xfId="0" applyNumberFormat="1" applyFon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5" borderId="3" xfId="0" applyFill="1" applyBorder="1" applyAlignment="1">
      <alignment horizontal="center" vertical="top"/>
    </xf>
    <xf numFmtId="0" fontId="0" fillId="8" borderId="1" xfId="0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textRotation="255"/>
    </xf>
    <xf numFmtId="0" fontId="0" fillId="7" borderId="1" xfId="0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top"/>
    </xf>
    <xf numFmtId="0" fontId="13" fillId="7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center" vertical="top"/>
    </xf>
    <xf numFmtId="49" fontId="14" fillId="0" borderId="1" xfId="0" applyNumberFormat="1" applyFont="1" applyBorder="1"/>
    <xf numFmtId="1" fontId="13" fillId="5" borderId="1" xfId="0" applyNumberFormat="1" applyFont="1" applyFill="1" applyBorder="1" applyAlignment="1">
      <alignment horizontal="center"/>
    </xf>
    <xf numFmtId="1" fontId="13" fillId="5" borderId="3" xfId="0" applyNumberFormat="1" applyFont="1" applyFill="1" applyBorder="1" applyAlignment="1">
      <alignment horizontal="center"/>
    </xf>
    <xf numFmtId="1" fontId="13" fillId="7" borderId="1" xfId="0" applyNumberFormat="1" applyFont="1" applyFill="1" applyBorder="1"/>
    <xf numFmtId="0" fontId="9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FF9A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76949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CAE4DFFA-04FD-4848-850C-406AA74C9E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609600" y="0"/>
          <a:ext cx="3524999" cy="1171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1362824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F948CEF-8130-4629-B98D-46F1DC2E34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1645399</xdr:colOff>
      <xdr:row>0</xdr:row>
      <xdr:rowOff>1171575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CD91785-A825-4C8F-9D46-2B1F1FA8AE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1365999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C629D94-6562-427C-B5E1-F61439C063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1200899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DF3C631F-4233-42D5-8108-BBA781F365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1369174</xdr:colOff>
      <xdr:row>0</xdr:row>
      <xdr:rowOff>1171575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FBAD6A15-150F-4ABB-98C6-EB22E64122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zoomScale="115" zoomScaleNormal="100" zoomScaleSheetLayoutView="80" workbookViewId="0">
      <pane ySplit="1" topLeftCell="A8" activePane="bottomLeft" state="frozen"/>
      <selection pane="bottomLeft" activeCell="O23" sqref="O23"/>
    </sheetView>
  </sheetViews>
  <sheetFormatPr baseColWidth="10" defaultColWidth="8.83203125" defaultRowHeight="15" x14ac:dyDescent="0.2"/>
  <cols>
    <col min="2" max="2" width="25.6640625" customWidth="1"/>
    <col min="3" max="3" width="26" customWidth="1"/>
    <col min="4" max="9" width="7.6640625" customWidth="1"/>
    <col min="10" max="10" width="7.6640625" style="33" customWidth="1"/>
    <col min="11" max="13" width="7.6640625" customWidth="1"/>
    <col min="14" max="14" width="7.6640625" style="126" customWidth="1"/>
    <col min="15" max="15" width="8.83203125" style="88"/>
  </cols>
  <sheetData>
    <row r="1" spans="1:15" ht="99.75" customHeight="1" x14ac:dyDescent="0.2">
      <c r="A1" s="20"/>
      <c r="B1" s="1" t="s">
        <v>6</v>
      </c>
      <c r="C1" s="21"/>
      <c r="D1" s="6" t="s">
        <v>1</v>
      </c>
      <c r="E1" s="25" t="s">
        <v>2</v>
      </c>
      <c r="F1" s="25" t="s">
        <v>33</v>
      </c>
      <c r="G1" s="7" t="s">
        <v>92</v>
      </c>
      <c r="H1" s="7" t="s">
        <v>92</v>
      </c>
      <c r="I1" s="7" t="s">
        <v>8</v>
      </c>
      <c r="J1" s="7" t="s">
        <v>8</v>
      </c>
      <c r="K1" s="7" t="s">
        <v>26</v>
      </c>
      <c r="L1" s="7" t="s">
        <v>27</v>
      </c>
      <c r="M1" s="35" t="s">
        <v>93</v>
      </c>
      <c r="N1" s="27" t="s">
        <v>90</v>
      </c>
      <c r="O1" s="111" t="s">
        <v>230</v>
      </c>
    </row>
    <row r="2" spans="1:15" ht="16" x14ac:dyDescent="0.2">
      <c r="A2" s="62"/>
      <c r="B2" s="63" t="s">
        <v>3</v>
      </c>
      <c r="C2" s="64" t="s">
        <v>4</v>
      </c>
      <c r="D2" s="39"/>
      <c r="E2" s="40"/>
      <c r="F2" s="50"/>
      <c r="G2" s="57">
        <v>1</v>
      </c>
      <c r="H2" s="58">
        <v>2</v>
      </c>
      <c r="I2" s="58">
        <v>3</v>
      </c>
      <c r="J2" s="58">
        <v>4</v>
      </c>
      <c r="K2" s="59">
        <v>5</v>
      </c>
      <c r="L2" s="58">
        <v>6</v>
      </c>
      <c r="M2" s="60">
        <v>7</v>
      </c>
      <c r="N2" s="124" t="s">
        <v>5</v>
      </c>
      <c r="O2" s="112"/>
    </row>
    <row r="3" spans="1:15" ht="17" x14ac:dyDescent="0.2">
      <c r="A3" s="54">
        <v>1</v>
      </c>
      <c r="B3" s="92" t="s">
        <v>29</v>
      </c>
      <c r="C3" s="92" t="s">
        <v>28</v>
      </c>
      <c r="D3" s="47">
        <v>7</v>
      </c>
      <c r="E3" s="47">
        <v>4</v>
      </c>
      <c r="F3" s="50">
        <f t="shared" ref="F3:F31" si="0">D3-E3</f>
        <v>3</v>
      </c>
      <c r="G3" s="19">
        <v>15</v>
      </c>
      <c r="H3" s="48">
        <v>15</v>
      </c>
      <c r="I3" s="48">
        <v>8</v>
      </c>
      <c r="J3" s="48">
        <v>1</v>
      </c>
      <c r="K3" s="48"/>
      <c r="L3" s="48">
        <v>12</v>
      </c>
      <c r="M3" s="49">
        <v>7</v>
      </c>
      <c r="N3" s="124">
        <f t="shared" ref="N3:N31" si="1">SUM(G3:M3)</f>
        <v>58</v>
      </c>
      <c r="O3" s="112">
        <v>150</v>
      </c>
    </row>
    <row r="4" spans="1:15" ht="17" x14ac:dyDescent="0.2">
      <c r="A4" s="54">
        <v>1</v>
      </c>
      <c r="B4" s="92" t="s">
        <v>86</v>
      </c>
      <c r="C4" s="92" t="s">
        <v>98</v>
      </c>
      <c r="D4" s="109">
        <v>7</v>
      </c>
      <c r="E4" s="47">
        <v>3</v>
      </c>
      <c r="F4" s="50">
        <f t="shared" si="0"/>
        <v>4</v>
      </c>
      <c r="G4" s="19">
        <v>10</v>
      </c>
      <c r="H4" s="48">
        <v>12</v>
      </c>
      <c r="I4" s="48">
        <v>6</v>
      </c>
      <c r="J4" s="48">
        <v>3</v>
      </c>
      <c r="K4" s="48">
        <v>15</v>
      </c>
      <c r="L4" s="48">
        <v>7</v>
      </c>
      <c r="M4" s="49"/>
      <c r="N4" s="124">
        <f t="shared" si="1"/>
        <v>53</v>
      </c>
      <c r="O4" s="112">
        <v>200</v>
      </c>
    </row>
    <row r="5" spans="1:15" ht="17" x14ac:dyDescent="0.2">
      <c r="A5" s="54">
        <v>3</v>
      </c>
      <c r="B5" s="87" t="s">
        <v>115</v>
      </c>
      <c r="C5" s="96" t="s">
        <v>128</v>
      </c>
      <c r="D5" s="47">
        <v>4</v>
      </c>
      <c r="E5" s="47">
        <v>4</v>
      </c>
      <c r="F5" s="50">
        <f t="shared" si="0"/>
        <v>0</v>
      </c>
      <c r="G5" s="19"/>
      <c r="H5" s="48"/>
      <c r="I5" s="48">
        <v>10</v>
      </c>
      <c r="J5" s="48">
        <v>15</v>
      </c>
      <c r="K5" s="48"/>
      <c r="L5" s="48"/>
      <c r="M5" s="49">
        <v>15</v>
      </c>
      <c r="N5" s="124">
        <f t="shared" si="1"/>
        <v>40</v>
      </c>
      <c r="O5" s="112"/>
    </row>
    <row r="6" spans="1:15" ht="17" x14ac:dyDescent="0.2">
      <c r="A6" s="54">
        <v>4</v>
      </c>
      <c r="B6" s="87" t="s">
        <v>117</v>
      </c>
      <c r="C6" s="96" t="s">
        <v>128</v>
      </c>
      <c r="D6" s="47">
        <v>3</v>
      </c>
      <c r="E6" s="47">
        <v>3</v>
      </c>
      <c r="F6" s="50">
        <f t="shared" si="0"/>
        <v>0</v>
      </c>
      <c r="G6" s="19"/>
      <c r="H6" s="48"/>
      <c r="I6" s="48">
        <v>15</v>
      </c>
      <c r="J6" s="48">
        <v>10</v>
      </c>
      <c r="K6" s="48"/>
      <c r="L6" s="48"/>
      <c r="M6" s="49">
        <v>12</v>
      </c>
      <c r="N6" s="124">
        <f t="shared" si="1"/>
        <v>37</v>
      </c>
      <c r="O6" s="112"/>
    </row>
    <row r="7" spans="1:15" ht="17" x14ac:dyDescent="0.2">
      <c r="A7" s="54">
        <v>5</v>
      </c>
      <c r="B7" s="87" t="s">
        <v>116</v>
      </c>
      <c r="C7" s="96" t="s">
        <v>42</v>
      </c>
      <c r="D7" s="109">
        <v>6</v>
      </c>
      <c r="E7" s="47">
        <v>6</v>
      </c>
      <c r="F7" s="50">
        <f t="shared" si="0"/>
        <v>0</v>
      </c>
      <c r="G7" s="19"/>
      <c r="H7" s="48"/>
      <c r="I7" s="48">
        <v>12</v>
      </c>
      <c r="J7" s="48">
        <v>12</v>
      </c>
      <c r="K7" s="48"/>
      <c r="L7" s="48"/>
      <c r="M7" s="113">
        <v>8</v>
      </c>
      <c r="N7" s="124">
        <f t="shared" si="1"/>
        <v>32</v>
      </c>
      <c r="O7" s="112"/>
    </row>
    <row r="8" spans="1:15" ht="17" x14ac:dyDescent="0.2">
      <c r="A8" s="54">
        <v>6</v>
      </c>
      <c r="B8" s="117" t="s">
        <v>108</v>
      </c>
      <c r="C8" s="117" t="s">
        <v>57</v>
      </c>
      <c r="D8" s="77">
        <v>3</v>
      </c>
      <c r="E8" s="47"/>
      <c r="F8" s="50">
        <f t="shared" si="0"/>
        <v>3</v>
      </c>
      <c r="G8" s="19">
        <v>12</v>
      </c>
      <c r="H8" s="48"/>
      <c r="I8" s="48">
        <v>1</v>
      </c>
      <c r="J8" s="48"/>
      <c r="K8" s="48">
        <v>12</v>
      </c>
      <c r="L8" s="48">
        <v>6</v>
      </c>
      <c r="M8" s="49"/>
      <c r="N8" s="124">
        <f t="shared" si="1"/>
        <v>31</v>
      </c>
      <c r="O8" s="112">
        <v>150</v>
      </c>
    </row>
    <row r="9" spans="1:15" ht="17" x14ac:dyDescent="0.2">
      <c r="A9" s="54">
        <v>7</v>
      </c>
      <c r="B9" s="92" t="s">
        <v>110</v>
      </c>
      <c r="C9" s="92" t="s">
        <v>98</v>
      </c>
      <c r="D9" s="47"/>
      <c r="E9" s="47"/>
      <c r="F9" s="50">
        <f t="shared" si="0"/>
        <v>0</v>
      </c>
      <c r="G9" s="19">
        <v>7</v>
      </c>
      <c r="H9" s="48">
        <v>8</v>
      </c>
      <c r="I9" s="48">
        <v>1</v>
      </c>
      <c r="J9" s="48">
        <v>1</v>
      </c>
      <c r="K9" s="48">
        <v>5</v>
      </c>
      <c r="L9" s="48"/>
      <c r="M9" s="49">
        <v>1</v>
      </c>
      <c r="N9" s="124">
        <f t="shared" si="1"/>
        <v>23</v>
      </c>
      <c r="O9" s="112"/>
    </row>
    <row r="10" spans="1:15" ht="17" x14ac:dyDescent="0.2">
      <c r="A10" s="54">
        <v>8</v>
      </c>
      <c r="B10" s="88" t="s">
        <v>200</v>
      </c>
      <c r="C10" s="85" t="s">
        <v>201</v>
      </c>
      <c r="D10" s="47">
        <v>1</v>
      </c>
      <c r="E10" s="47"/>
      <c r="F10" s="50">
        <f t="shared" si="0"/>
        <v>1</v>
      </c>
      <c r="G10" s="19"/>
      <c r="H10" s="48"/>
      <c r="I10" s="48"/>
      <c r="J10" s="48"/>
      <c r="K10" s="48">
        <v>7</v>
      </c>
      <c r="L10" s="48">
        <v>15</v>
      </c>
      <c r="M10" s="49"/>
      <c r="N10" s="124">
        <f t="shared" si="1"/>
        <v>22</v>
      </c>
      <c r="O10" s="112">
        <v>50</v>
      </c>
    </row>
    <row r="11" spans="1:15" ht="17" x14ac:dyDescent="0.2">
      <c r="A11" s="54">
        <v>9</v>
      </c>
      <c r="B11" s="87" t="s">
        <v>121</v>
      </c>
      <c r="C11" s="96" t="s">
        <v>42</v>
      </c>
      <c r="D11" s="47">
        <v>2</v>
      </c>
      <c r="E11" s="47">
        <v>2</v>
      </c>
      <c r="F11" s="50">
        <f t="shared" si="0"/>
        <v>0</v>
      </c>
      <c r="G11" s="19"/>
      <c r="H11" s="48"/>
      <c r="I11" s="48">
        <v>7</v>
      </c>
      <c r="J11" s="48">
        <v>5</v>
      </c>
      <c r="K11" s="48"/>
      <c r="L11" s="48"/>
      <c r="M11" s="49">
        <v>10</v>
      </c>
      <c r="N11" s="124">
        <f t="shared" si="1"/>
        <v>22</v>
      </c>
      <c r="O11" s="112"/>
    </row>
    <row r="12" spans="1:15" ht="17" x14ac:dyDescent="0.2">
      <c r="A12" s="54">
        <v>10</v>
      </c>
      <c r="B12" s="92" t="s">
        <v>109</v>
      </c>
      <c r="C12" s="92" t="s">
        <v>95</v>
      </c>
      <c r="D12" s="47">
        <v>1</v>
      </c>
      <c r="E12" s="47"/>
      <c r="F12" s="50">
        <f t="shared" si="0"/>
        <v>1</v>
      </c>
      <c r="G12" s="19">
        <v>8</v>
      </c>
      <c r="H12" s="48">
        <v>7</v>
      </c>
      <c r="I12" s="48">
        <v>1</v>
      </c>
      <c r="J12" s="48">
        <v>1</v>
      </c>
      <c r="K12" s="48"/>
      <c r="L12" s="48"/>
      <c r="M12" s="49">
        <v>1</v>
      </c>
      <c r="N12" s="124">
        <f t="shared" si="1"/>
        <v>18</v>
      </c>
      <c r="O12" s="112">
        <v>50</v>
      </c>
    </row>
    <row r="13" spans="1:15" ht="17" x14ac:dyDescent="0.2">
      <c r="A13" s="54">
        <v>11</v>
      </c>
      <c r="B13" s="87" t="s">
        <v>202</v>
      </c>
      <c r="C13" s="87" t="s">
        <v>203</v>
      </c>
      <c r="D13" s="47">
        <v>1</v>
      </c>
      <c r="E13" s="47"/>
      <c r="F13" s="50">
        <f t="shared" si="0"/>
        <v>1</v>
      </c>
      <c r="G13" s="19"/>
      <c r="H13" s="48"/>
      <c r="I13" s="48"/>
      <c r="J13" s="48"/>
      <c r="K13" s="48">
        <v>8</v>
      </c>
      <c r="L13" s="48">
        <v>8</v>
      </c>
      <c r="M13" s="49">
        <v>1</v>
      </c>
      <c r="N13" s="124">
        <f t="shared" si="1"/>
        <v>17</v>
      </c>
      <c r="O13" s="112">
        <v>50</v>
      </c>
    </row>
    <row r="14" spans="1:15" ht="17" x14ac:dyDescent="0.2">
      <c r="A14" s="54">
        <v>12</v>
      </c>
      <c r="B14" s="87" t="s">
        <v>122</v>
      </c>
      <c r="C14" s="96" t="s">
        <v>28</v>
      </c>
      <c r="D14" s="47">
        <v>1</v>
      </c>
      <c r="E14" s="47"/>
      <c r="F14" s="50">
        <f t="shared" si="0"/>
        <v>1</v>
      </c>
      <c r="G14" s="19"/>
      <c r="H14" s="48"/>
      <c r="I14" s="48">
        <v>1</v>
      </c>
      <c r="J14" s="48">
        <v>4</v>
      </c>
      <c r="K14" s="48"/>
      <c r="L14" s="48">
        <v>10</v>
      </c>
      <c r="M14" s="49">
        <v>1</v>
      </c>
      <c r="N14" s="124">
        <f t="shared" si="1"/>
        <v>16</v>
      </c>
      <c r="O14" s="112">
        <v>50</v>
      </c>
    </row>
    <row r="15" spans="1:15" ht="17" x14ac:dyDescent="0.2">
      <c r="A15" s="54">
        <v>13</v>
      </c>
      <c r="B15" s="87" t="s">
        <v>204</v>
      </c>
      <c r="C15" s="87" t="s">
        <v>203</v>
      </c>
      <c r="D15" s="47">
        <v>1</v>
      </c>
      <c r="E15" s="47"/>
      <c r="F15" s="50">
        <f t="shared" si="0"/>
        <v>1</v>
      </c>
      <c r="G15" s="19"/>
      <c r="H15" s="48"/>
      <c r="I15" s="48"/>
      <c r="J15" s="48"/>
      <c r="K15" s="48">
        <v>10</v>
      </c>
      <c r="L15" s="48">
        <v>5</v>
      </c>
      <c r="M15" s="49">
        <v>1</v>
      </c>
      <c r="N15" s="124">
        <f t="shared" si="1"/>
        <v>16</v>
      </c>
      <c r="O15" s="112">
        <v>50</v>
      </c>
    </row>
    <row r="16" spans="1:15" ht="17" x14ac:dyDescent="0.2">
      <c r="A16" s="54">
        <v>14</v>
      </c>
      <c r="B16" s="87" t="s">
        <v>118</v>
      </c>
      <c r="C16" s="96" t="s">
        <v>42</v>
      </c>
      <c r="D16" s="47">
        <v>1</v>
      </c>
      <c r="E16" s="47">
        <v>1</v>
      </c>
      <c r="F16" s="50">
        <f t="shared" si="0"/>
        <v>0</v>
      </c>
      <c r="G16" s="19"/>
      <c r="H16" s="48"/>
      <c r="I16" s="48">
        <v>1</v>
      </c>
      <c r="J16" s="48">
        <v>8</v>
      </c>
      <c r="K16" s="48"/>
      <c r="L16" s="48"/>
      <c r="M16" s="49">
        <v>6</v>
      </c>
      <c r="N16" s="124">
        <f t="shared" si="1"/>
        <v>15</v>
      </c>
      <c r="O16" s="112"/>
    </row>
    <row r="17" spans="1:15" ht="17" x14ac:dyDescent="0.2">
      <c r="A17" s="54">
        <v>15</v>
      </c>
      <c r="B17" s="92" t="s">
        <v>111</v>
      </c>
      <c r="C17" s="92" t="s">
        <v>40</v>
      </c>
      <c r="D17" s="47">
        <v>1</v>
      </c>
      <c r="E17" s="47">
        <v>1</v>
      </c>
      <c r="F17" s="50">
        <f t="shared" si="0"/>
        <v>0</v>
      </c>
      <c r="G17" s="19"/>
      <c r="H17" s="48">
        <v>10</v>
      </c>
      <c r="I17" s="48">
        <v>1</v>
      </c>
      <c r="J17" s="48"/>
      <c r="K17" s="48"/>
      <c r="L17" s="48"/>
      <c r="M17" s="49">
        <v>3</v>
      </c>
      <c r="N17" s="124">
        <f t="shared" si="1"/>
        <v>14</v>
      </c>
      <c r="O17" s="112"/>
    </row>
    <row r="18" spans="1:15" ht="17" x14ac:dyDescent="0.2">
      <c r="A18" s="54">
        <v>16</v>
      </c>
      <c r="B18" s="87" t="s">
        <v>119</v>
      </c>
      <c r="C18" s="96" t="s">
        <v>129</v>
      </c>
      <c r="D18" s="47">
        <v>3</v>
      </c>
      <c r="E18" s="47">
        <v>3</v>
      </c>
      <c r="F18" s="50">
        <f t="shared" si="0"/>
        <v>0</v>
      </c>
      <c r="G18" s="19"/>
      <c r="H18" s="48"/>
      <c r="I18" s="48">
        <v>5</v>
      </c>
      <c r="J18" s="48">
        <v>7</v>
      </c>
      <c r="K18" s="48"/>
      <c r="L18" s="48"/>
      <c r="M18" s="76"/>
      <c r="N18" s="124">
        <f t="shared" si="1"/>
        <v>12</v>
      </c>
      <c r="O18" s="112"/>
    </row>
    <row r="19" spans="1:15" ht="17" x14ac:dyDescent="0.2">
      <c r="A19" s="54">
        <v>17</v>
      </c>
      <c r="B19" s="88" t="s">
        <v>120</v>
      </c>
      <c r="C19" s="96" t="s">
        <v>30</v>
      </c>
      <c r="D19" s="47">
        <v>1</v>
      </c>
      <c r="E19" s="47">
        <v>1</v>
      </c>
      <c r="F19" s="50">
        <f t="shared" si="0"/>
        <v>0</v>
      </c>
      <c r="G19" s="19"/>
      <c r="H19" s="48"/>
      <c r="I19" s="48">
        <v>4</v>
      </c>
      <c r="J19" s="48">
        <v>6</v>
      </c>
      <c r="K19" s="48"/>
      <c r="L19" s="48"/>
      <c r="M19" s="49"/>
      <c r="N19" s="124">
        <f t="shared" si="1"/>
        <v>10</v>
      </c>
      <c r="O19" s="112"/>
    </row>
    <row r="20" spans="1:15" ht="17" x14ac:dyDescent="0.2">
      <c r="A20" s="54">
        <v>18</v>
      </c>
      <c r="B20" s="87" t="s">
        <v>206</v>
      </c>
      <c r="C20" s="87" t="s">
        <v>207</v>
      </c>
      <c r="D20" s="47">
        <v>1</v>
      </c>
      <c r="E20" s="47"/>
      <c r="F20" s="50">
        <f t="shared" si="0"/>
        <v>1</v>
      </c>
      <c r="G20" s="19"/>
      <c r="H20" s="48"/>
      <c r="I20" s="48"/>
      <c r="J20" s="48"/>
      <c r="K20" s="48">
        <v>6</v>
      </c>
      <c r="L20" s="48">
        <v>3</v>
      </c>
      <c r="M20" s="49"/>
      <c r="N20" s="124">
        <f t="shared" si="1"/>
        <v>9</v>
      </c>
      <c r="O20" s="112">
        <v>50</v>
      </c>
    </row>
    <row r="21" spans="1:15" ht="17" x14ac:dyDescent="0.2">
      <c r="A21" s="54">
        <v>19</v>
      </c>
      <c r="B21" s="88" t="s">
        <v>124</v>
      </c>
      <c r="C21" s="96" t="s">
        <v>130</v>
      </c>
      <c r="D21" s="47">
        <v>1</v>
      </c>
      <c r="E21" s="41">
        <v>1</v>
      </c>
      <c r="F21" s="50">
        <f t="shared" si="0"/>
        <v>0</v>
      </c>
      <c r="G21" s="19"/>
      <c r="H21" s="48"/>
      <c r="I21" s="48">
        <v>2</v>
      </c>
      <c r="J21" s="48">
        <v>1</v>
      </c>
      <c r="K21" s="48"/>
      <c r="L21" s="48"/>
      <c r="M21" s="49">
        <v>4</v>
      </c>
      <c r="N21" s="124">
        <f t="shared" si="1"/>
        <v>7</v>
      </c>
      <c r="O21" s="112"/>
    </row>
    <row r="22" spans="1:15" ht="17" x14ac:dyDescent="0.2">
      <c r="A22" s="54">
        <v>20</v>
      </c>
      <c r="B22" s="88" t="s">
        <v>125</v>
      </c>
      <c r="C22" s="96" t="s">
        <v>28</v>
      </c>
      <c r="D22" s="47">
        <v>3</v>
      </c>
      <c r="E22" s="47">
        <v>3</v>
      </c>
      <c r="F22" s="50">
        <f t="shared" si="0"/>
        <v>0</v>
      </c>
      <c r="G22" s="19"/>
      <c r="H22" s="48"/>
      <c r="I22" s="48">
        <v>1</v>
      </c>
      <c r="J22" s="48">
        <v>1</v>
      </c>
      <c r="K22" s="48"/>
      <c r="L22" s="48"/>
      <c r="M22" s="49">
        <v>5</v>
      </c>
      <c r="N22" s="124">
        <f t="shared" si="1"/>
        <v>7</v>
      </c>
      <c r="O22" s="112"/>
    </row>
    <row r="23" spans="1:15" ht="17" x14ac:dyDescent="0.2">
      <c r="A23" s="54">
        <v>21</v>
      </c>
      <c r="B23" s="87" t="s">
        <v>112</v>
      </c>
      <c r="C23" s="85" t="s">
        <v>78</v>
      </c>
      <c r="D23" s="47"/>
      <c r="E23" s="47"/>
      <c r="F23" s="50">
        <f t="shared" si="0"/>
        <v>0</v>
      </c>
      <c r="G23" s="19"/>
      <c r="H23" s="48">
        <v>6</v>
      </c>
      <c r="I23" s="48"/>
      <c r="J23" s="48"/>
      <c r="K23" s="48"/>
      <c r="L23" s="48"/>
      <c r="M23" s="49"/>
      <c r="N23" s="124">
        <f t="shared" si="1"/>
        <v>6</v>
      </c>
      <c r="O23" s="112"/>
    </row>
    <row r="24" spans="1:15" ht="17" x14ac:dyDescent="0.2">
      <c r="A24" s="54">
        <v>22</v>
      </c>
      <c r="B24" s="87" t="s">
        <v>123</v>
      </c>
      <c r="C24" s="96" t="s">
        <v>30</v>
      </c>
      <c r="D24" s="47">
        <v>2</v>
      </c>
      <c r="E24" s="47">
        <v>2</v>
      </c>
      <c r="F24" s="50">
        <f t="shared" si="0"/>
        <v>0</v>
      </c>
      <c r="G24" s="19"/>
      <c r="H24" s="48"/>
      <c r="I24" s="48">
        <v>1</v>
      </c>
      <c r="J24" s="48">
        <v>2</v>
      </c>
      <c r="K24" s="48"/>
      <c r="L24" s="48"/>
      <c r="M24" s="49">
        <v>2</v>
      </c>
      <c r="N24" s="124">
        <f t="shared" si="1"/>
        <v>5</v>
      </c>
      <c r="O24" s="112"/>
    </row>
    <row r="25" spans="1:15" ht="17" x14ac:dyDescent="0.2">
      <c r="A25" s="54">
        <v>23</v>
      </c>
      <c r="B25" s="87" t="s">
        <v>126</v>
      </c>
      <c r="C25" s="96" t="s">
        <v>30</v>
      </c>
      <c r="D25" s="47">
        <v>2</v>
      </c>
      <c r="E25" s="47">
        <v>2</v>
      </c>
      <c r="F25" s="50">
        <f t="shared" si="0"/>
        <v>0</v>
      </c>
      <c r="G25" s="19"/>
      <c r="H25" s="48"/>
      <c r="I25" s="48">
        <v>3</v>
      </c>
      <c r="J25" s="48">
        <v>1</v>
      </c>
      <c r="K25" s="48"/>
      <c r="L25" s="48"/>
      <c r="M25" s="49"/>
      <c r="N25" s="124">
        <f t="shared" si="1"/>
        <v>4</v>
      </c>
      <c r="O25" s="112"/>
    </row>
    <row r="26" spans="1:15" ht="17" x14ac:dyDescent="0.2">
      <c r="A26" s="54">
        <v>24</v>
      </c>
      <c r="B26" s="87" t="s">
        <v>205</v>
      </c>
      <c r="C26" s="92" t="s">
        <v>40</v>
      </c>
      <c r="D26" s="47"/>
      <c r="E26" s="47"/>
      <c r="F26" s="50">
        <f t="shared" si="0"/>
        <v>0</v>
      </c>
      <c r="G26" s="48"/>
      <c r="H26" s="48"/>
      <c r="I26" s="48"/>
      <c r="J26" s="48"/>
      <c r="K26" s="48"/>
      <c r="L26" s="48">
        <v>4</v>
      </c>
      <c r="M26" s="49"/>
      <c r="N26" s="124">
        <f t="shared" si="1"/>
        <v>4</v>
      </c>
      <c r="O26" s="112"/>
    </row>
    <row r="27" spans="1:15" ht="17" x14ac:dyDescent="0.2">
      <c r="A27" s="54">
        <v>25</v>
      </c>
      <c r="B27" s="87" t="s">
        <v>127</v>
      </c>
      <c r="C27" s="96" t="s">
        <v>40</v>
      </c>
      <c r="D27" s="47"/>
      <c r="E27" s="47"/>
      <c r="F27" s="50">
        <f t="shared" si="0"/>
        <v>0</v>
      </c>
      <c r="G27" s="19"/>
      <c r="H27" s="48"/>
      <c r="I27" s="48">
        <v>1</v>
      </c>
      <c r="J27" s="48">
        <v>1</v>
      </c>
      <c r="K27" s="48"/>
      <c r="L27" s="48"/>
      <c r="M27" s="49"/>
      <c r="N27" s="124">
        <f t="shared" si="1"/>
        <v>2</v>
      </c>
      <c r="O27" s="112"/>
    </row>
    <row r="28" spans="1:15" ht="17" x14ac:dyDescent="0.2">
      <c r="A28" s="54">
        <v>26</v>
      </c>
      <c r="B28" s="87" t="s">
        <v>229</v>
      </c>
      <c r="C28" s="87" t="s">
        <v>128</v>
      </c>
      <c r="D28" s="47"/>
      <c r="E28" s="47"/>
      <c r="F28" s="50">
        <f t="shared" si="0"/>
        <v>0</v>
      </c>
      <c r="G28" s="19"/>
      <c r="H28" s="48"/>
      <c r="I28" s="48"/>
      <c r="J28" s="48"/>
      <c r="K28" s="48"/>
      <c r="L28" s="48"/>
      <c r="M28" s="49">
        <v>1</v>
      </c>
      <c r="N28" s="124">
        <f t="shared" si="1"/>
        <v>1</v>
      </c>
      <c r="O28" s="112"/>
    </row>
    <row r="29" spans="1:15" ht="17" x14ac:dyDescent="0.2">
      <c r="A29" s="54">
        <v>27</v>
      </c>
      <c r="B29" s="87"/>
      <c r="C29" s="87"/>
      <c r="D29" s="47"/>
      <c r="E29" s="47"/>
      <c r="F29" s="50">
        <f t="shared" si="0"/>
        <v>0</v>
      </c>
      <c r="G29" s="19"/>
      <c r="H29" s="48"/>
      <c r="I29" s="48"/>
      <c r="J29" s="48"/>
      <c r="K29" s="48"/>
      <c r="L29" s="48"/>
      <c r="M29" s="49"/>
      <c r="N29" s="124">
        <f t="shared" si="1"/>
        <v>0</v>
      </c>
      <c r="O29" s="112"/>
    </row>
    <row r="30" spans="1:15" ht="17" x14ac:dyDescent="0.2">
      <c r="A30" s="54">
        <v>28</v>
      </c>
      <c r="B30" s="87"/>
      <c r="C30" s="87"/>
      <c r="D30" s="47"/>
      <c r="E30" s="47"/>
      <c r="F30" s="50">
        <f t="shared" si="0"/>
        <v>0</v>
      </c>
      <c r="G30" s="19"/>
      <c r="H30" s="48"/>
      <c r="I30" s="48"/>
      <c r="J30" s="48"/>
      <c r="K30" s="48"/>
      <c r="L30" s="48"/>
      <c r="M30" s="49"/>
      <c r="N30" s="124">
        <f t="shared" si="1"/>
        <v>0</v>
      </c>
      <c r="O30" s="112"/>
    </row>
    <row r="31" spans="1:15" ht="17" x14ac:dyDescent="0.2">
      <c r="A31" s="12">
        <v>29</v>
      </c>
      <c r="B31" s="95"/>
      <c r="C31" s="95"/>
      <c r="D31" s="14"/>
      <c r="E31" s="14"/>
      <c r="F31" s="50">
        <f t="shared" si="0"/>
        <v>0</v>
      </c>
      <c r="G31" s="19"/>
      <c r="H31" s="16"/>
      <c r="I31" s="16"/>
      <c r="J31" s="16"/>
      <c r="K31" s="16"/>
      <c r="L31" s="16"/>
      <c r="M31" s="37"/>
      <c r="N31" s="124">
        <f t="shared" si="1"/>
        <v>0</v>
      </c>
      <c r="O31" s="112"/>
    </row>
    <row r="32" spans="1:15" ht="17" x14ac:dyDescent="0.2">
      <c r="A32" s="12">
        <v>30</v>
      </c>
      <c r="B32" s="95"/>
      <c r="C32" s="95"/>
      <c r="D32" s="14"/>
      <c r="E32" s="14"/>
      <c r="F32" s="50">
        <f t="shared" ref="F32:F46" si="2">D32-E32</f>
        <v>0</v>
      </c>
      <c r="G32" s="19"/>
      <c r="H32" s="16"/>
      <c r="I32" s="16"/>
      <c r="J32" s="16"/>
      <c r="K32" s="16"/>
      <c r="L32" s="16"/>
      <c r="M32" s="37"/>
      <c r="N32" s="125"/>
      <c r="O32" s="112"/>
    </row>
    <row r="33" spans="1:15" ht="17" x14ac:dyDescent="0.2">
      <c r="A33" s="12">
        <v>31</v>
      </c>
      <c r="B33" s="89"/>
      <c r="C33" s="89"/>
      <c r="D33" s="14"/>
      <c r="E33" s="14"/>
      <c r="F33" s="50">
        <f t="shared" si="2"/>
        <v>0</v>
      </c>
      <c r="G33" s="19"/>
      <c r="H33" s="16"/>
      <c r="I33" s="16"/>
      <c r="J33" s="16"/>
      <c r="K33" s="16"/>
      <c r="L33" s="16"/>
      <c r="M33" s="37"/>
      <c r="N33" s="125"/>
      <c r="O33" s="112"/>
    </row>
    <row r="34" spans="1:15" ht="17" x14ac:dyDescent="0.2">
      <c r="A34" s="12">
        <v>32</v>
      </c>
      <c r="B34" s="91"/>
      <c r="C34" s="91"/>
      <c r="D34" s="14"/>
      <c r="E34" s="14"/>
      <c r="F34" s="50">
        <f t="shared" si="2"/>
        <v>0</v>
      </c>
      <c r="G34" s="19"/>
      <c r="H34" s="16"/>
      <c r="I34" s="16"/>
      <c r="J34" s="16"/>
      <c r="K34" s="16"/>
      <c r="L34" s="16"/>
      <c r="M34" s="37"/>
      <c r="N34" s="125"/>
      <c r="O34" s="112"/>
    </row>
    <row r="35" spans="1:15" ht="17" x14ac:dyDescent="0.2">
      <c r="A35" s="12">
        <v>33</v>
      </c>
      <c r="B35" s="90"/>
      <c r="C35" s="90"/>
      <c r="D35" s="14"/>
      <c r="E35" s="14"/>
      <c r="F35" s="50">
        <f t="shared" si="2"/>
        <v>0</v>
      </c>
      <c r="G35" s="16"/>
      <c r="H35" s="16"/>
      <c r="I35" s="16"/>
      <c r="J35" s="16"/>
      <c r="K35" s="16"/>
      <c r="L35" s="16"/>
      <c r="M35" s="37"/>
      <c r="N35" s="125"/>
      <c r="O35" s="112"/>
    </row>
    <row r="36" spans="1:15" ht="17" x14ac:dyDescent="0.2">
      <c r="A36" s="12">
        <v>34</v>
      </c>
      <c r="B36" s="91"/>
      <c r="C36" s="91"/>
      <c r="D36" s="14"/>
      <c r="E36" s="14"/>
      <c r="F36" s="50">
        <f t="shared" si="2"/>
        <v>0</v>
      </c>
      <c r="G36" s="16"/>
      <c r="H36" s="16"/>
      <c r="I36" s="16"/>
      <c r="J36" s="16"/>
      <c r="K36" s="16"/>
      <c r="L36" s="16"/>
      <c r="M36" s="37"/>
      <c r="N36" s="125"/>
      <c r="O36" s="112"/>
    </row>
    <row r="37" spans="1:15" ht="17" x14ac:dyDescent="0.2">
      <c r="A37" s="12">
        <v>35</v>
      </c>
      <c r="B37" s="88"/>
      <c r="C37" s="88"/>
      <c r="D37" s="14"/>
      <c r="E37" s="15"/>
      <c r="F37" s="50">
        <f t="shared" si="2"/>
        <v>0</v>
      </c>
      <c r="G37" s="19"/>
      <c r="H37" s="16"/>
      <c r="I37" s="16"/>
      <c r="J37" s="16"/>
      <c r="K37" s="16"/>
      <c r="L37" s="16"/>
      <c r="M37" s="37"/>
      <c r="N37" s="125"/>
    </row>
    <row r="38" spans="1:15" ht="17" x14ac:dyDescent="0.2">
      <c r="A38" s="12">
        <v>36</v>
      </c>
      <c r="B38" s="90"/>
      <c r="C38" s="90"/>
      <c r="D38" s="14"/>
      <c r="E38" s="14"/>
      <c r="F38" s="50">
        <f t="shared" si="2"/>
        <v>0</v>
      </c>
      <c r="G38" s="16"/>
      <c r="H38" s="16"/>
      <c r="I38" s="16"/>
      <c r="J38" s="16"/>
      <c r="K38" s="16"/>
      <c r="L38" s="16"/>
      <c r="M38" s="37"/>
      <c r="N38" s="125"/>
    </row>
    <row r="39" spans="1:15" ht="17" x14ac:dyDescent="0.2">
      <c r="A39" s="12">
        <v>37</v>
      </c>
      <c r="B39" s="90"/>
      <c r="C39" s="90"/>
      <c r="D39" s="14"/>
      <c r="E39" s="14"/>
      <c r="F39" s="50">
        <f t="shared" si="2"/>
        <v>0</v>
      </c>
      <c r="G39" s="16"/>
      <c r="H39" s="16"/>
      <c r="I39" s="16"/>
      <c r="J39" s="16"/>
      <c r="K39" s="16"/>
      <c r="L39" s="16"/>
      <c r="M39" s="37"/>
      <c r="N39" s="125"/>
    </row>
    <row r="40" spans="1:15" ht="17" x14ac:dyDescent="0.2">
      <c r="A40" s="12">
        <v>38</v>
      </c>
      <c r="B40" s="91"/>
      <c r="C40" s="91"/>
      <c r="D40" s="14"/>
      <c r="E40" s="14"/>
      <c r="F40" s="50">
        <f t="shared" si="2"/>
        <v>0</v>
      </c>
      <c r="G40" s="16"/>
      <c r="H40" s="16"/>
      <c r="I40" s="16"/>
      <c r="J40" s="16"/>
      <c r="K40" s="16"/>
      <c r="L40" s="16"/>
      <c r="M40" s="37"/>
      <c r="N40" s="125"/>
    </row>
    <row r="41" spans="1:15" ht="17" x14ac:dyDescent="0.2">
      <c r="A41" s="12">
        <v>39</v>
      </c>
      <c r="B41" s="88"/>
      <c r="C41" s="88"/>
      <c r="D41" s="14"/>
      <c r="E41" s="14"/>
      <c r="F41" s="50">
        <f t="shared" si="2"/>
        <v>0</v>
      </c>
      <c r="G41" s="16"/>
      <c r="H41" s="16"/>
      <c r="I41" s="16"/>
      <c r="J41" s="16"/>
      <c r="K41" s="16"/>
      <c r="L41" s="16"/>
      <c r="M41" s="37"/>
      <c r="N41" s="125"/>
    </row>
    <row r="42" spans="1:15" ht="17" x14ac:dyDescent="0.2">
      <c r="A42" s="12">
        <v>40</v>
      </c>
      <c r="B42" s="90"/>
      <c r="C42" s="90"/>
      <c r="D42" s="14"/>
      <c r="E42" s="14"/>
      <c r="F42" s="50">
        <f t="shared" si="2"/>
        <v>0</v>
      </c>
      <c r="G42" s="16"/>
      <c r="H42" s="16"/>
      <c r="I42" s="16"/>
      <c r="J42" s="16"/>
      <c r="K42" s="16"/>
      <c r="L42" s="16"/>
      <c r="M42" s="37"/>
      <c r="N42" s="125"/>
    </row>
    <row r="43" spans="1:15" ht="17" x14ac:dyDescent="0.2">
      <c r="A43" s="12">
        <v>41</v>
      </c>
      <c r="B43" s="90"/>
      <c r="C43" s="90"/>
      <c r="D43" s="14"/>
      <c r="E43" s="14"/>
      <c r="F43" s="50">
        <f t="shared" si="2"/>
        <v>0</v>
      </c>
      <c r="G43" s="12"/>
      <c r="H43" s="16"/>
      <c r="I43" s="16"/>
      <c r="J43" s="16"/>
      <c r="K43" s="16"/>
      <c r="L43" s="16"/>
      <c r="M43" s="37"/>
      <c r="N43" s="125"/>
    </row>
    <row r="44" spans="1:15" ht="17" x14ac:dyDescent="0.2">
      <c r="A44" s="12">
        <v>42</v>
      </c>
      <c r="B44" s="88"/>
      <c r="C44" s="88"/>
      <c r="D44" s="14"/>
      <c r="E44" s="14"/>
      <c r="F44" s="50">
        <f t="shared" si="2"/>
        <v>0</v>
      </c>
      <c r="G44" s="16"/>
      <c r="H44" s="16"/>
      <c r="I44" s="16"/>
      <c r="J44" s="16"/>
      <c r="K44" s="16"/>
      <c r="L44" s="16"/>
      <c r="M44" s="37"/>
      <c r="N44" s="125"/>
    </row>
    <row r="45" spans="1:15" ht="17" x14ac:dyDescent="0.2">
      <c r="A45" s="12">
        <v>43</v>
      </c>
      <c r="B45" s="90"/>
      <c r="C45" s="90"/>
      <c r="D45" s="14"/>
      <c r="E45" s="14"/>
      <c r="F45" s="50">
        <f t="shared" si="2"/>
        <v>0</v>
      </c>
      <c r="G45" s="16"/>
      <c r="H45" s="16"/>
      <c r="I45" s="16"/>
      <c r="J45" s="16"/>
      <c r="K45" s="16"/>
      <c r="L45" s="16"/>
      <c r="M45" s="37"/>
      <c r="N45" s="125"/>
    </row>
    <row r="46" spans="1:15" ht="17" x14ac:dyDescent="0.2">
      <c r="A46" s="12">
        <v>44</v>
      </c>
      <c r="B46" s="91"/>
      <c r="C46" s="91"/>
      <c r="D46" s="14"/>
      <c r="E46" s="14"/>
      <c r="F46" s="50">
        <f t="shared" si="2"/>
        <v>0</v>
      </c>
      <c r="G46" s="16"/>
      <c r="H46" s="16"/>
      <c r="I46" s="16"/>
      <c r="J46" s="16"/>
      <c r="K46" s="16"/>
      <c r="L46" s="16"/>
      <c r="M46" s="37"/>
      <c r="N46" s="125"/>
    </row>
    <row r="47" spans="1:15" x14ac:dyDescent="0.2">
      <c r="A47" s="12">
        <v>45</v>
      </c>
      <c r="B47" s="91"/>
      <c r="C47" s="91"/>
      <c r="D47" s="14"/>
      <c r="E47" s="14"/>
      <c r="F47" s="15"/>
      <c r="G47" s="12"/>
      <c r="H47" s="16"/>
      <c r="I47" s="16"/>
      <c r="J47" s="16"/>
      <c r="K47" s="16"/>
      <c r="L47" s="16"/>
      <c r="M47" s="37"/>
      <c r="N47" s="125"/>
    </row>
    <row r="48" spans="1:15" x14ac:dyDescent="0.2">
      <c r="A48" s="12">
        <v>46</v>
      </c>
      <c r="B48" s="91"/>
      <c r="C48" s="91"/>
      <c r="D48" s="14"/>
      <c r="E48" s="14"/>
      <c r="F48" s="15"/>
      <c r="G48" s="12"/>
      <c r="H48" s="16"/>
      <c r="I48" s="16"/>
      <c r="J48" s="16"/>
      <c r="K48" s="16"/>
      <c r="L48" s="16"/>
      <c r="M48" s="37"/>
      <c r="N48" s="125"/>
    </row>
    <row r="49" spans="1:14" x14ac:dyDescent="0.2">
      <c r="A49" s="12"/>
      <c r="B49" s="91"/>
      <c r="C49" s="91"/>
      <c r="D49" s="14"/>
      <c r="E49" s="14"/>
      <c r="F49" s="15"/>
      <c r="G49" s="16"/>
      <c r="H49" s="16"/>
      <c r="I49" s="16"/>
      <c r="J49" s="16"/>
      <c r="K49" s="16"/>
      <c r="L49" s="16"/>
      <c r="M49" s="37"/>
      <c r="N49" s="125"/>
    </row>
    <row r="50" spans="1:14" x14ac:dyDescent="0.2">
      <c r="A50" s="12"/>
      <c r="B50" s="91"/>
      <c r="C50" s="91"/>
      <c r="D50" s="14"/>
      <c r="E50" s="14"/>
      <c r="F50" s="15"/>
      <c r="G50" s="12"/>
      <c r="H50" s="16"/>
      <c r="I50" s="16"/>
      <c r="J50" s="16"/>
      <c r="K50" s="16"/>
      <c r="L50" s="16"/>
      <c r="M50" s="37"/>
      <c r="N50" s="125"/>
    </row>
    <row r="51" spans="1:14" x14ac:dyDescent="0.2">
      <c r="A51" s="12"/>
      <c r="B51" s="91"/>
      <c r="C51" s="91"/>
      <c r="D51" s="14"/>
      <c r="E51" s="14"/>
      <c r="F51" s="15"/>
      <c r="G51" s="16"/>
      <c r="H51" s="16"/>
      <c r="I51" s="16"/>
      <c r="J51" s="16"/>
      <c r="K51" s="16"/>
      <c r="L51" s="16"/>
      <c r="M51" s="37"/>
      <c r="N51" s="125"/>
    </row>
    <row r="52" spans="1:14" x14ac:dyDescent="0.2">
      <c r="A52" s="12"/>
      <c r="B52" s="91"/>
      <c r="C52" s="91"/>
      <c r="D52" s="14"/>
      <c r="E52" s="14"/>
      <c r="F52" s="14"/>
      <c r="G52" s="16"/>
      <c r="H52" s="16"/>
      <c r="I52" s="16"/>
      <c r="J52" s="16"/>
      <c r="K52" s="16"/>
      <c r="L52" s="16"/>
      <c r="M52" s="37"/>
      <c r="N52" s="125"/>
    </row>
    <row r="53" spans="1:14" x14ac:dyDescent="0.2">
      <c r="A53" s="12"/>
      <c r="B53" s="91"/>
      <c r="C53" s="91"/>
      <c r="D53" s="14"/>
      <c r="E53" s="14"/>
      <c r="F53" s="14"/>
    </row>
    <row r="54" spans="1:14" x14ac:dyDescent="0.2">
      <c r="A54" s="12"/>
      <c r="B54" s="17"/>
      <c r="C54" s="17"/>
      <c r="D54" s="14"/>
      <c r="E54" s="14"/>
      <c r="F54" s="14"/>
    </row>
    <row r="55" spans="1:14" x14ac:dyDescent="0.2">
      <c r="A55" s="12"/>
      <c r="B55" s="17"/>
      <c r="C55" s="17"/>
      <c r="D55" s="14"/>
      <c r="E55" s="14"/>
      <c r="F55" s="14"/>
    </row>
  </sheetData>
  <sortState xmlns:xlrd2="http://schemas.microsoft.com/office/spreadsheetml/2017/richdata2" ref="B3:N31">
    <sortCondition descending="1" ref="N3:N31"/>
  </sortState>
  <pageMargins left="0.7" right="0.7" top="0.75" bottom="0.75" header="0.3" footer="0.3"/>
  <pageSetup paperSize="9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5"/>
  <sheetViews>
    <sheetView tabSelected="1" zoomScale="125" zoomScaleNormal="100" workbookViewId="0">
      <pane ySplit="1" topLeftCell="A2" activePane="bottomLeft" state="frozen"/>
      <selection pane="bottomLeft" activeCell="I30" sqref="I30"/>
    </sheetView>
  </sheetViews>
  <sheetFormatPr baseColWidth="10" defaultColWidth="8.83203125" defaultRowHeight="15" x14ac:dyDescent="0.2"/>
  <cols>
    <col min="2" max="3" width="25.6640625" customWidth="1"/>
    <col min="4" max="5" width="7.6640625" customWidth="1"/>
    <col min="6" max="6" width="5.33203125" customWidth="1"/>
    <col min="7" max="9" width="7.6640625" customWidth="1"/>
    <col min="10" max="10" width="7.6640625" style="33" customWidth="1"/>
    <col min="11" max="14" width="7.6640625" customWidth="1"/>
    <col min="15" max="15" width="8.83203125" style="116"/>
    <col min="16" max="16" width="8.83203125" style="88"/>
  </cols>
  <sheetData>
    <row r="1" spans="1:17" ht="96.75" customHeight="1" x14ac:dyDescent="0.2">
      <c r="A1" s="21"/>
      <c r="B1" s="21" t="s">
        <v>0</v>
      </c>
      <c r="C1" s="4"/>
      <c r="D1" s="5" t="s">
        <v>1</v>
      </c>
      <c r="E1" s="25" t="s">
        <v>2</v>
      </c>
      <c r="F1" s="25" t="s">
        <v>13</v>
      </c>
      <c r="G1" s="7" t="s">
        <v>92</v>
      </c>
      <c r="H1" s="7" t="s">
        <v>92</v>
      </c>
      <c r="I1" s="7" t="s">
        <v>8</v>
      </c>
      <c r="J1" s="7" t="s">
        <v>8</v>
      </c>
      <c r="K1" s="7" t="s">
        <v>26</v>
      </c>
      <c r="L1" s="7" t="s">
        <v>27</v>
      </c>
      <c r="M1" s="35" t="s">
        <v>93</v>
      </c>
      <c r="N1" s="27" t="s">
        <v>227</v>
      </c>
      <c r="O1" s="114" t="s">
        <v>90</v>
      </c>
      <c r="P1" s="111" t="s">
        <v>230</v>
      </c>
    </row>
    <row r="2" spans="1:17" ht="17" x14ac:dyDescent="0.2">
      <c r="A2" s="51"/>
      <c r="B2" s="52" t="s">
        <v>3</v>
      </c>
      <c r="C2" s="53" t="s">
        <v>4</v>
      </c>
      <c r="D2" s="39"/>
      <c r="E2" s="40"/>
      <c r="F2" s="41">
        <f t="shared" ref="F2:F52" si="0">D2-E2</f>
        <v>0</v>
      </c>
      <c r="G2" s="42">
        <v>1</v>
      </c>
      <c r="H2" s="43">
        <v>2</v>
      </c>
      <c r="I2" s="43">
        <v>3</v>
      </c>
      <c r="J2" s="43">
        <v>4</v>
      </c>
      <c r="K2" s="44">
        <v>5</v>
      </c>
      <c r="L2" s="43">
        <v>6</v>
      </c>
      <c r="M2" s="45">
        <v>7</v>
      </c>
      <c r="N2" s="46" t="s">
        <v>5</v>
      </c>
      <c r="O2" s="115" t="s">
        <v>5</v>
      </c>
      <c r="P2" s="112"/>
    </row>
    <row r="3" spans="1:17" ht="17.25" customHeight="1" x14ac:dyDescent="0.2">
      <c r="A3" s="54">
        <v>1</v>
      </c>
      <c r="B3" s="92" t="s">
        <v>105</v>
      </c>
      <c r="C3" s="92" t="s">
        <v>95</v>
      </c>
      <c r="D3" s="47">
        <v>9</v>
      </c>
      <c r="E3" s="47">
        <v>2</v>
      </c>
      <c r="F3" s="41">
        <f t="shared" ref="F3:F21" si="1">D3-E3</f>
        <v>7</v>
      </c>
      <c r="G3" s="19">
        <v>15</v>
      </c>
      <c r="H3" s="48">
        <v>15</v>
      </c>
      <c r="I3" s="118">
        <v>1</v>
      </c>
      <c r="J3" s="48">
        <v>7</v>
      </c>
      <c r="K3" s="16">
        <v>15</v>
      </c>
      <c r="L3" s="48">
        <v>15</v>
      </c>
      <c r="M3" s="49">
        <v>10</v>
      </c>
      <c r="N3" s="46">
        <f t="shared" ref="N3:N21" si="2">SUM(G3:M3)</f>
        <v>78</v>
      </c>
      <c r="O3" s="115">
        <v>77</v>
      </c>
      <c r="P3" s="112">
        <v>350</v>
      </c>
    </row>
    <row r="4" spans="1:17" ht="17" x14ac:dyDescent="0.2">
      <c r="A4" s="54">
        <v>2</v>
      </c>
      <c r="B4" s="92" t="s">
        <v>46</v>
      </c>
      <c r="C4" s="92" t="s">
        <v>40</v>
      </c>
      <c r="D4" s="47">
        <v>7</v>
      </c>
      <c r="E4" s="47">
        <v>4</v>
      </c>
      <c r="F4" s="41">
        <f t="shared" si="1"/>
        <v>3</v>
      </c>
      <c r="G4" s="19">
        <v>10</v>
      </c>
      <c r="H4" s="48">
        <v>12</v>
      </c>
      <c r="I4" s="48">
        <v>15</v>
      </c>
      <c r="J4" s="48">
        <v>8</v>
      </c>
      <c r="K4" s="16">
        <v>10</v>
      </c>
      <c r="L4" s="118">
        <v>5</v>
      </c>
      <c r="M4" s="49">
        <v>6</v>
      </c>
      <c r="N4" s="46">
        <f t="shared" si="2"/>
        <v>66</v>
      </c>
      <c r="O4" s="115">
        <v>61</v>
      </c>
      <c r="P4" s="112">
        <v>150</v>
      </c>
    </row>
    <row r="5" spans="1:17" ht="17" x14ac:dyDescent="0.2">
      <c r="A5" s="54">
        <v>3</v>
      </c>
      <c r="B5" s="92" t="s">
        <v>106</v>
      </c>
      <c r="C5" s="92" t="s">
        <v>95</v>
      </c>
      <c r="D5" s="47">
        <v>11</v>
      </c>
      <c r="E5" s="47">
        <v>6</v>
      </c>
      <c r="F5" s="41">
        <f t="shared" si="1"/>
        <v>5</v>
      </c>
      <c r="G5" s="19">
        <v>8</v>
      </c>
      <c r="H5" s="48">
        <v>10</v>
      </c>
      <c r="I5" s="48">
        <v>8</v>
      </c>
      <c r="J5" s="48">
        <v>3</v>
      </c>
      <c r="K5" s="16">
        <v>6</v>
      </c>
      <c r="L5" s="48">
        <v>10</v>
      </c>
      <c r="M5" s="119">
        <v>1</v>
      </c>
      <c r="N5" s="46">
        <f t="shared" si="2"/>
        <v>46</v>
      </c>
      <c r="O5" s="115">
        <v>45</v>
      </c>
      <c r="P5" s="112">
        <v>500</v>
      </c>
    </row>
    <row r="6" spans="1:17" ht="17" customHeight="1" x14ac:dyDescent="0.2">
      <c r="A6" s="54">
        <v>4</v>
      </c>
      <c r="B6" s="92" t="s">
        <v>107</v>
      </c>
      <c r="C6" s="92" t="s">
        <v>95</v>
      </c>
      <c r="D6" s="47">
        <v>11</v>
      </c>
      <c r="E6" s="47">
        <v>6</v>
      </c>
      <c r="F6" s="41">
        <f t="shared" si="1"/>
        <v>5</v>
      </c>
      <c r="G6" s="19">
        <v>5</v>
      </c>
      <c r="H6" s="48">
        <v>7</v>
      </c>
      <c r="I6" s="48">
        <v>7</v>
      </c>
      <c r="J6" s="118">
        <v>2</v>
      </c>
      <c r="K6" s="16">
        <v>12</v>
      </c>
      <c r="L6" s="48">
        <v>8</v>
      </c>
      <c r="M6" s="49">
        <v>4</v>
      </c>
      <c r="N6" s="46">
        <f t="shared" si="2"/>
        <v>45</v>
      </c>
      <c r="O6" s="115">
        <v>43</v>
      </c>
      <c r="P6" s="112">
        <v>500</v>
      </c>
    </row>
    <row r="7" spans="1:17" ht="17" x14ac:dyDescent="0.2">
      <c r="A7" s="54">
        <v>5</v>
      </c>
      <c r="B7" s="94" t="s">
        <v>146</v>
      </c>
      <c r="C7" s="96" t="s">
        <v>28</v>
      </c>
      <c r="D7" s="47">
        <v>2</v>
      </c>
      <c r="E7" s="47">
        <v>1</v>
      </c>
      <c r="F7" s="41">
        <f t="shared" si="1"/>
        <v>1</v>
      </c>
      <c r="G7" s="48"/>
      <c r="H7" s="48"/>
      <c r="I7" s="48">
        <v>1</v>
      </c>
      <c r="J7" s="16">
        <v>1</v>
      </c>
      <c r="K7" s="16">
        <v>4</v>
      </c>
      <c r="L7" s="48">
        <v>12</v>
      </c>
      <c r="M7" s="49">
        <v>12</v>
      </c>
      <c r="N7" s="46">
        <f t="shared" si="2"/>
        <v>30</v>
      </c>
      <c r="O7" s="115">
        <v>30</v>
      </c>
      <c r="P7" s="112">
        <v>50</v>
      </c>
      <c r="Q7" s="145"/>
    </row>
    <row r="8" spans="1:17" ht="17" x14ac:dyDescent="0.2">
      <c r="A8" s="54">
        <v>6</v>
      </c>
      <c r="B8" s="92" t="s">
        <v>88</v>
      </c>
      <c r="C8" s="92" t="s">
        <v>70</v>
      </c>
      <c r="D8" s="47">
        <v>4</v>
      </c>
      <c r="E8" s="77"/>
      <c r="F8" s="41">
        <f t="shared" si="1"/>
        <v>4</v>
      </c>
      <c r="G8" s="19">
        <v>7</v>
      </c>
      <c r="H8" s="48">
        <v>8</v>
      </c>
      <c r="I8" s="48">
        <v>1</v>
      </c>
      <c r="J8" s="48"/>
      <c r="K8" s="16">
        <v>8</v>
      </c>
      <c r="L8" s="48">
        <v>4</v>
      </c>
      <c r="M8" s="49"/>
      <c r="N8" s="46">
        <f t="shared" si="2"/>
        <v>28</v>
      </c>
      <c r="O8" s="115">
        <v>28</v>
      </c>
      <c r="P8" s="112">
        <v>200</v>
      </c>
    </row>
    <row r="9" spans="1:17" ht="17" customHeight="1" x14ac:dyDescent="0.2">
      <c r="A9" s="54">
        <v>7</v>
      </c>
      <c r="B9" s="86" t="s">
        <v>133</v>
      </c>
      <c r="C9" s="96" t="s">
        <v>42</v>
      </c>
      <c r="D9" s="47">
        <v>1</v>
      </c>
      <c r="E9" s="47">
        <v>1</v>
      </c>
      <c r="F9" s="41">
        <f t="shared" si="1"/>
        <v>0</v>
      </c>
      <c r="G9" s="19"/>
      <c r="H9" s="48"/>
      <c r="I9" s="48">
        <v>5</v>
      </c>
      <c r="J9" s="16">
        <v>15</v>
      </c>
      <c r="K9" s="16"/>
      <c r="L9" s="48"/>
      <c r="M9" s="49">
        <v>8</v>
      </c>
      <c r="N9" s="46">
        <f t="shared" si="2"/>
        <v>28</v>
      </c>
      <c r="O9" s="115">
        <v>28</v>
      </c>
      <c r="P9" s="112"/>
    </row>
    <row r="10" spans="1:17" ht="17" x14ac:dyDescent="0.2">
      <c r="A10" s="54">
        <v>8</v>
      </c>
      <c r="B10" s="88" t="s">
        <v>134</v>
      </c>
      <c r="C10" s="96" t="s">
        <v>131</v>
      </c>
      <c r="D10" s="47">
        <v>3</v>
      </c>
      <c r="E10" s="47">
        <v>3</v>
      </c>
      <c r="F10" s="41">
        <f t="shared" si="1"/>
        <v>0</v>
      </c>
      <c r="G10" s="48"/>
      <c r="H10" s="48"/>
      <c r="I10" s="48">
        <v>1</v>
      </c>
      <c r="J10" s="16">
        <v>12</v>
      </c>
      <c r="K10" s="16"/>
      <c r="L10" s="48"/>
      <c r="M10" s="49">
        <v>15</v>
      </c>
      <c r="N10" s="46">
        <f t="shared" si="2"/>
        <v>28</v>
      </c>
      <c r="O10" s="115">
        <v>28</v>
      </c>
      <c r="P10" s="112"/>
    </row>
    <row r="11" spans="1:17" ht="17" x14ac:dyDescent="0.2">
      <c r="A11" s="54">
        <v>9</v>
      </c>
      <c r="B11" s="86" t="s">
        <v>141</v>
      </c>
      <c r="C11" s="96" t="s">
        <v>28</v>
      </c>
      <c r="D11" s="47">
        <v>2</v>
      </c>
      <c r="E11" s="47">
        <v>1</v>
      </c>
      <c r="F11" s="41">
        <f t="shared" si="1"/>
        <v>1</v>
      </c>
      <c r="G11" s="19"/>
      <c r="H11" s="48"/>
      <c r="I11" s="48">
        <v>6</v>
      </c>
      <c r="J11" s="16">
        <v>1</v>
      </c>
      <c r="K11" s="16">
        <v>7</v>
      </c>
      <c r="L11" s="48">
        <v>6</v>
      </c>
      <c r="M11" s="49">
        <v>5</v>
      </c>
      <c r="N11" s="46">
        <f t="shared" si="2"/>
        <v>25</v>
      </c>
      <c r="O11" s="115">
        <v>25</v>
      </c>
      <c r="P11" s="112">
        <v>50</v>
      </c>
    </row>
    <row r="12" spans="1:17" ht="17" x14ac:dyDescent="0.2">
      <c r="A12" s="54">
        <v>10</v>
      </c>
      <c r="B12" s="92" t="s">
        <v>84</v>
      </c>
      <c r="C12" s="92" t="s">
        <v>95</v>
      </c>
      <c r="D12" s="47">
        <v>2</v>
      </c>
      <c r="E12" s="77"/>
      <c r="F12" s="41">
        <f t="shared" si="1"/>
        <v>2</v>
      </c>
      <c r="G12" s="19">
        <v>12</v>
      </c>
      <c r="H12" s="48">
        <v>6</v>
      </c>
      <c r="I12" s="48">
        <v>1</v>
      </c>
      <c r="J12" s="48">
        <v>1</v>
      </c>
      <c r="K12" s="16"/>
      <c r="L12" s="48"/>
      <c r="M12" s="49">
        <v>1</v>
      </c>
      <c r="N12" s="46">
        <f t="shared" si="2"/>
        <v>21</v>
      </c>
      <c r="O12" s="115">
        <v>21</v>
      </c>
      <c r="P12" s="112">
        <v>100</v>
      </c>
    </row>
    <row r="13" spans="1:17" ht="17" x14ac:dyDescent="0.2">
      <c r="A13" s="54">
        <v>11</v>
      </c>
      <c r="B13" s="86" t="s">
        <v>138</v>
      </c>
      <c r="C13" s="96" t="s">
        <v>131</v>
      </c>
      <c r="D13" s="47">
        <v>1</v>
      </c>
      <c r="E13" s="47">
        <v>1</v>
      </c>
      <c r="F13" s="41">
        <f t="shared" si="1"/>
        <v>0</v>
      </c>
      <c r="G13" s="19"/>
      <c r="H13" s="48"/>
      <c r="I13" s="48">
        <v>12</v>
      </c>
      <c r="J13" s="16">
        <v>4</v>
      </c>
      <c r="K13" s="16"/>
      <c r="L13" s="48"/>
      <c r="M13" s="49">
        <v>3</v>
      </c>
      <c r="N13" s="46">
        <f t="shared" si="2"/>
        <v>19</v>
      </c>
      <c r="O13" s="115">
        <v>19</v>
      </c>
      <c r="P13" s="112"/>
    </row>
    <row r="14" spans="1:17" ht="17" x14ac:dyDescent="0.2">
      <c r="A14" s="54">
        <v>12</v>
      </c>
      <c r="B14" s="88" t="s">
        <v>137</v>
      </c>
      <c r="C14" s="96" t="s">
        <v>42</v>
      </c>
      <c r="D14" s="47">
        <v>3</v>
      </c>
      <c r="E14" s="47">
        <v>3</v>
      </c>
      <c r="F14" s="41">
        <f t="shared" si="1"/>
        <v>0</v>
      </c>
      <c r="G14" s="54"/>
      <c r="H14" s="48"/>
      <c r="I14" s="48">
        <v>10</v>
      </c>
      <c r="J14" s="16">
        <v>5</v>
      </c>
      <c r="K14" s="16"/>
      <c r="L14" s="48"/>
      <c r="M14" s="49"/>
      <c r="N14" s="46">
        <f t="shared" si="2"/>
        <v>15</v>
      </c>
      <c r="O14" s="115">
        <v>15</v>
      </c>
      <c r="P14" s="112"/>
    </row>
    <row r="15" spans="1:17" ht="17" x14ac:dyDescent="0.2">
      <c r="A15" s="54">
        <v>13</v>
      </c>
      <c r="B15" s="86" t="s">
        <v>135</v>
      </c>
      <c r="C15" s="96" t="s">
        <v>28</v>
      </c>
      <c r="D15" s="47">
        <v>2</v>
      </c>
      <c r="E15" s="47">
        <v>2</v>
      </c>
      <c r="F15" s="41">
        <f t="shared" si="1"/>
        <v>0</v>
      </c>
      <c r="G15" s="19"/>
      <c r="H15" s="48"/>
      <c r="I15" s="48">
        <v>4</v>
      </c>
      <c r="J15" s="16">
        <v>10</v>
      </c>
      <c r="K15" s="16"/>
      <c r="L15" s="48"/>
      <c r="M15" s="49"/>
      <c r="N15" s="46">
        <f t="shared" si="2"/>
        <v>14</v>
      </c>
      <c r="O15" s="115">
        <v>14</v>
      </c>
      <c r="P15" s="112"/>
    </row>
    <row r="16" spans="1:17" ht="17" x14ac:dyDescent="0.2">
      <c r="A16" s="54">
        <v>14</v>
      </c>
      <c r="B16" s="86" t="s">
        <v>208</v>
      </c>
      <c r="C16" s="85" t="s">
        <v>203</v>
      </c>
      <c r="D16" s="47">
        <v>1</v>
      </c>
      <c r="E16" s="47"/>
      <c r="F16" s="41">
        <f t="shared" si="1"/>
        <v>1</v>
      </c>
      <c r="G16" s="19"/>
      <c r="H16" s="48"/>
      <c r="I16" s="48"/>
      <c r="J16" s="48"/>
      <c r="K16" s="16">
        <v>5</v>
      </c>
      <c r="L16" s="48">
        <v>7</v>
      </c>
      <c r="M16" s="110">
        <v>1</v>
      </c>
      <c r="N16" s="46">
        <f t="shared" si="2"/>
        <v>13</v>
      </c>
      <c r="O16" s="115">
        <v>13</v>
      </c>
      <c r="P16" s="112">
        <v>50</v>
      </c>
    </row>
    <row r="17" spans="1:16" ht="17" x14ac:dyDescent="0.2">
      <c r="A17" s="54">
        <v>15</v>
      </c>
      <c r="B17" s="86" t="s">
        <v>140</v>
      </c>
      <c r="C17" s="96" t="s">
        <v>30</v>
      </c>
      <c r="D17" s="47">
        <v>2</v>
      </c>
      <c r="E17" s="47">
        <v>2</v>
      </c>
      <c r="F17" s="41">
        <f t="shared" si="1"/>
        <v>0</v>
      </c>
      <c r="G17" s="19"/>
      <c r="H17" s="48"/>
      <c r="I17" s="48">
        <v>3</v>
      </c>
      <c r="J17" s="16">
        <v>1</v>
      </c>
      <c r="K17" s="16"/>
      <c r="L17" s="48"/>
      <c r="M17" s="49">
        <v>7</v>
      </c>
      <c r="N17" s="46">
        <f t="shared" si="2"/>
        <v>11</v>
      </c>
      <c r="O17" s="115">
        <v>11</v>
      </c>
      <c r="P17" s="112"/>
    </row>
    <row r="18" spans="1:16" ht="17" x14ac:dyDescent="0.2">
      <c r="A18" s="54">
        <v>16</v>
      </c>
      <c r="B18" s="92" t="s">
        <v>82</v>
      </c>
      <c r="C18" s="92" t="s">
        <v>40</v>
      </c>
      <c r="D18" s="47">
        <v>3</v>
      </c>
      <c r="E18" s="47">
        <v>1</v>
      </c>
      <c r="F18" s="41">
        <f t="shared" si="1"/>
        <v>2</v>
      </c>
      <c r="G18" s="19">
        <v>6</v>
      </c>
      <c r="H18" s="48"/>
      <c r="I18" s="48">
        <v>2</v>
      </c>
      <c r="J18" s="16">
        <v>1</v>
      </c>
      <c r="K18" s="16"/>
      <c r="L18" s="48"/>
      <c r="M18" s="49">
        <v>1</v>
      </c>
      <c r="N18" s="46">
        <f t="shared" si="2"/>
        <v>10</v>
      </c>
      <c r="O18" s="115">
        <v>10</v>
      </c>
      <c r="P18" s="112">
        <v>100</v>
      </c>
    </row>
    <row r="19" spans="1:16" ht="17" x14ac:dyDescent="0.2">
      <c r="A19" s="54">
        <v>17</v>
      </c>
      <c r="B19" s="86" t="s">
        <v>136</v>
      </c>
      <c r="C19" s="96" t="s">
        <v>28</v>
      </c>
      <c r="D19" s="47">
        <v>2</v>
      </c>
      <c r="E19" s="47">
        <v>2</v>
      </c>
      <c r="F19" s="41">
        <f t="shared" si="1"/>
        <v>0</v>
      </c>
      <c r="G19" s="19"/>
      <c r="H19" s="48"/>
      <c r="I19" s="48">
        <v>1</v>
      </c>
      <c r="J19" s="16">
        <v>6</v>
      </c>
      <c r="K19" s="16"/>
      <c r="L19" s="48"/>
      <c r="M19" s="49">
        <v>1</v>
      </c>
      <c r="N19" s="46">
        <f t="shared" si="2"/>
        <v>8</v>
      </c>
      <c r="O19" s="115">
        <v>8</v>
      </c>
      <c r="P19" s="112"/>
    </row>
    <row r="20" spans="1:16" ht="17" x14ac:dyDescent="0.2">
      <c r="A20" s="54">
        <v>19</v>
      </c>
      <c r="B20" s="88" t="s">
        <v>143</v>
      </c>
      <c r="C20" s="96" t="s">
        <v>132</v>
      </c>
      <c r="D20" s="47">
        <v>1</v>
      </c>
      <c r="E20" s="47">
        <v>1</v>
      </c>
      <c r="F20" s="41">
        <f t="shared" si="1"/>
        <v>0</v>
      </c>
      <c r="G20" s="19"/>
      <c r="H20" s="48"/>
      <c r="I20" s="48">
        <v>1</v>
      </c>
      <c r="J20" s="16">
        <v>1</v>
      </c>
      <c r="K20" s="16">
        <v>3</v>
      </c>
      <c r="L20" s="48">
        <v>2</v>
      </c>
      <c r="M20" s="49">
        <v>1</v>
      </c>
      <c r="N20" s="46">
        <f t="shared" si="2"/>
        <v>8</v>
      </c>
      <c r="O20" s="115">
        <v>8</v>
      </c>
      <c r="P20" s="112"/>
    </row>
    <row r="21" spans="1:16" ht="17" x14ac:dyDescent="0.2">
      <c r="A21" s="54">
        <v>20</v>
      </c>
      <c r="B21" s="92" t="s">
        <v>89</v>
      </c>
      <c r="C21" s="92" t="s">
        <v>64</v>
      </c>
      <c r="D21" s="47">
        <v>5</v>
      </c>
      <c r="E21" s="47">
        <v>5</v>
      </c>
      <c r="F21" s="41">
        <f t="shared" si="1"/>
        <v>0</v>
      </c>
      <c r="G21" s="19">
        <v>4</v>
      </c>
      <c r="H21" s="48"/>
      <c r="I21" s="48">
        <v>1</v>
      </c>
      <c r="J21" s="16">
        <v>1</v>
      </c>
      <c r="K21" s="16"/>
      <c r="L21" s="48"/>
      <c r="M21" s="49">
        <v>1</v>
      </c>
      <c r="N21" s="46">
        <f t="shared" si="2"/>
        <v>7</v>
      </c>
      <c r="O21" s="115">
        <v>7</v>
      </c>
      <c r="P21" s="112"/>
    </row>
    <row r="22" spans="1:16" ht="17" x14ac:dyDescent="0.2">
      <c r="A22" s="54">
        <v>21</v>
      </c>
      <c r="B22" s="88" t="s">
        <v>209</v>
      </c>
      <c r="C22" s="88" t="s">
        <v>31</v>
      </c>
      <c r="D22" s="47">
        <v>1</v>
      </c>
      <c r="E22" s="47">
        <v>1</v>
      </c>
      <c r="F22" s="41">
        <f>D22-E22</f>
        <v>0</v>
      </c>
      <c r="G22" s="54"/>
      <c r="H22" s="48"/>
      <c r="I22" s="48"/>
      <c r="J22" s="48"/>
      <c r="K22" s="16"/>
      <c r="L22" s="48">
        <v>3</v>
      </c>
      <c r="M22" s="49">
        <v>2</v>
      </c>
      <c r="N22" s="46">
        <f>SUM(G22:M22)</f>
        <v>5</v>
      </c>
      <c r="O22" s="115">
        <v>5</v>
      </c>
      <c r="P22" s="112"/>
    </row>
    <row r="23" spans="1:16" ht="17" x14ac:dyDescent="0.2">
      <c r="A23" s="54">
        <v>22</v>
      </c>
      <c r="B23" s="86" t="s">
        <v>139</v>
      </c>
      <c r="C23" s="96" t="s">
        <v>131</v>
      </c>
      <c r="D23" s="47"/>
      <c r="E23" s="47"/>
      <c r="F23" s="41">
        <f>D23-E23</f>
        <v>0</v>
      </c>
      <c r="G23" s="19"/>
      <c r="H23" s="48"/>
      <c r="I23" s="48">
        <v>1</v>
      </c>
      <c r="J23" s="16">
        <v>1</v>
      </c>
      <c r="K23" s="16"/>
      <c r="L23" s="48"/>
      <c r="M23" s="49">
        <v>1</v>
      </c>
      <c r="N23" s="46">
        <f>SUM(G23:M23)</f>
        <v>3</v>
      </c>
      <c r="O23" s="115">
        <v>3</v>
      </c>
      <c r="P23" s="112"/>
    </row>
    <row r="24" spans="1:16" ht="17" x14ac:dyDescent="0.2">
      <c r="A24" s="54">
        <v>23</v>
      </c>
      <c r="B24" s="86" t="s">
        <v>142</v>
      </c>
      <c r="C24" s="96" t="s">
        <v>42</v>
      </c>
      <c r="D24" s="47"/>
      <c r="E24" s="47"/>
      <c r="F24" s="41">
        <f>D24-E24</f>
        <v>0</v>
      </c>
      <c r="G24" s="19"/>
      <c r="H24" s="48"/>
      <c r="I24" s="48">
        <v>1</v>
      </c>
      <c r="J24" s="16">
        <v>1</v>
      </c>
      <c r="K24" s="16"/>
      <c r="L24" s="48"/>
      <c r="M24" s="49">
        <v>1</v>
      </c>
      <c r="N24" s="46">
        <f>SUM(G24:M24)</f>
        <v>3</v>
      </c>
      <c r="O24" s="115">
        <v>3</v>
      </c>
      <c r="P24" s="112"/>
    </row>
    <row r="25" spans="1:16" ht="17" x14ac:dyDescent="0.2">
      <c r="A25" s="54">
        <v>24</v>
      </c>
      <c r="B25" s="88" t="s">
        <v>144</v>
      </c>
      <c r="C25" s="96" t="s">
        <v>131</v>
      </c>
      <c r="D25" s="47">
        <v>1</v>
      </c>
      <c r="E25" s="47">
        <v>1</v>
      </c>
      <c r="F25" s="41">
        <f>D25-E25</f>
        <v>0</v>
      </c>
      <c r="G25" s="48"/>
      <c r="H25" s="48"/>
      <c r="I25" s="48">
        <v>1</v>
      </c>
      <c r="J25" s="16">
        <v>1</v>
      </c>
      <c r="K25" s="16"/>
      <c r="L25" s="48"/>
      <c r="M25" s="49">
        <v>1</v>
      </c>
      <c r="N25" s="46">
        <f>SUM(G25:M25)</f>
        <v>3</v>
      </c>
      <c r="O25" s="115">
        <v>3</v>
      </c>
      <c r="P25" s="112"/>
    </row>
    <row r="26" spans="1:16" ht="17" x14ac:dyDescent="0.2">
      <c r="A26" s="54">
        <v>25</v>
      </c>
      <c r="B26" s="86" t="s">
        <v>145</v>
      </c>
      <c r="C26" s="96" t="s">
        <v>131</v>
      </c>
      <c r="D26" s="47">
        <v>3</v>
      </c>
      <c r="E26" s="41">
        <v>3</v>
      </c>
      <c r="F26" s="41">
        <f>D26-E26</f>
        <v>0</v>
      </c>
      <c r="G26" s="19"/>
      <c r="H26" s="48"/>
      <c r="I26" s="48">
        <v>1</v>
      </c>
      <c r="J26" s="16">
        <v>1</v>
      </c>
      <c r="K26" s="16"/>
      <c r="L26" s="48"/>
      <c r="M26" s="49"/>
      <c r="N26" s="46">
        <f>SUM(G26:M26)</f>
        <v>2</v>
      </c>
      <c r="O26" s="115">
        <v>2</v>
      </c>
      <c r="P26" s="112"/>
    </row>
    <row r="27" spans="1:16" ht="17" x14ac:dyDescent="0.2">
      <c r="A27" s="54">
        <v>26</v>
      </c>
      <c r="B27" s="86" t="s">
        <v>191</v>
      </c>
      <c r="C27" s="96" t="s">
        <v>192</v>
      </c>
      <c r="D27" s="47">
        <v>3</v>
      </c>
      <c r="E27" s="47">
        <v>3</v>
      </c>
      <c r="F27" s="41">
        <f>D27-E27</f>
        <v>0</v>
      </c>
      <c r="G27" s="19"/>
      <c r="H27" s="48"/>
      <c r="I27" s="48">
        <v>1</v>
      </c>
      <c r="J27" s="97"/>
      <c r="K27" s="16"/>
      <c r="L27" s="48"/>
      <c r="M27" s="49">
        <v>1</v>
      </c>
      <c r="N27" s="46">
        <f>SUM(G27:M27)</f>
        <v>2</v>
      </c>
      <c r="O27" s="115">
        <v>2</v>
      </c>
      <c r="P27" s="112"/>
    </row>
    <row r="28" spans="1:16" ht="17" x14ac:dyDescent="0.2">
      <c r="A28" s="54">
        <v>27</v>
      </c>
      <c r="B28" s="87" t="s">
        <v>218</v>
      </c>
      <c r="C28" s="87" t="s">
        <v>192</v>
      </c>
      <c r="D28" s="47"/>
      <c r="E28" s="47"/>
      <c r="F28" s="41">
        <f>D28-E28</f>
        <v>0</v>
      </c>
      <c r="G28" s="19"/>
      <c r="H28" s="48"/>
      <c r="I28" s="48"/>
      <c r="J28" s="48"/>
      <c r="K28" s="16"/>
      <c r="L28" s="48"/>
      <c r="M28" s="49">
        <v>1</v>
      </c>
      <c r="N28" s="46">
        <f>SUM(G28:M28)</f>
        <v>1</v>
      </c>
      <c r="O28" s="115">
        <v>1</v>
      </c>
      <c r="P28" s="112"/>
    </row>
    <row r="29" spans="1:16" ht="17" x14ac:dyDescent="0.2">
      <c r="A29" s="54">
        <v>28</v>
      </c>
      <c r="B29" s="88" t="s">
        <v>219</v>
      </c>
      <c r="C29" s="88" t="s">
        <v>28</v>
      </c>
      <c r="D29" s="47"/>
      <c r="E29" s="47"/>
      <c r="F29" s="41">
        <f>D29-E29</f>
        <v>0</v>
      </c>
      <c r="G29" s="48"/>
      <c r="H29" s="48"/>
      <c r="I29" s="48"/>
      <c r="J29" s="48"/>
      <c r="K29" s="16"/>
      <c r="L29" s="48"/>
      <c r="M29" s="49">
        <v>1</v>
      </c>
      <c r="N29" s="46">
        <f>SUM(G29:M29)</f>
        <v>1</v>
      </c>
      <c r="O29" s="115">
        <v>1</v>
      </c>
      <c r="P29" s="112"/>
    </row>
    <row r="30" spans="1:16" ht="17" x14ac:dyDescent="0.2">
      <c r="A30" s="54">
        <v>29</v>
      </c>
      <c r="B30" s="87" t="s">
        <v>220</v>
      </c>
      <c r="C30" s="87" t="s">
        <v>221</v>
      </c>
      <c r="D30" s="47"/>
      <c r="E30" s="47"/>
      <c r="F30" s="41">
        <f>D30-E30</f>
        <v>0</v>
      </c>
      <c r="G30" s="19"/>
      <c r="H30" s="48"/>
      <c r="I30" s="48"/>
      <c r="J30" s="48"/>
      <c r="K30" s="16"/>
      <c r="L30" s="48"/>
      <c r="M30" s="49">
        <v>1</v>
      </c>
      <c r="N30" s="46">
        <f>SUM(G30:M30)</f>
        <v>1</v>
      </c>
      <c r="O30" s="115">
        <v>1</v>
      </c>
      <c r="P30" s="112"/>
    </row>
    <row r="31" spans="1:16" ht="17" x14ac:dyDescent="0.2">
      <c r="A31" s="54">
        <v>30</v>
      </c>
      <c r="B31" s="89" t="s">
        <v>222</v>
      </c>
      <c r="C31" s="89" t="s">
        <v>42</v>
      </c>
      <c r="D31" s="47"/>
      <c r="E31" s="47"/>
      <c r="F31" s="41">
        <f>D31-E31</f>
        <v>0</v>
      </c>
      <c r="G31" s="19"/>
      <c r="H31" s="48"/>
      <c r="I31" s="48"/>
      <c r="J31" s="48"/>
      <c r="K31" s="16"/>
      <c r="L31" s="48"/>
      <c r="M31" s="49">
        <v>1</v>
      </c>
      <c r="N31" s="46">
        <f>SUM(G31:M31)</f>
        <v>1</v>
      </c>
      <c r="O31" s="115">
        <v>1</v>
      </c>
      <c r="P31" s="112"/>
    </row>
    <row r="32" spans="1:16" ht="16" customHeight="1" x14ac:dyDescent="0.2">
      <c r="A32" s="54">
        <v>31</v>
      </c>
      <c r="B32" s="94" t="s">
        <v>223</v>
      </c>
      <c r="C32" s="94" t="s">
        <v>28</v>
      </c>
      <c r="D32" s="47"/>
      <c r="E32" s="47"/>
      <c r="F32" s="41">
        <f>D32-E32</f>
        <v>0</v>
      </c>
      <c r="G32" s="48"/>
      <c r="H32" s="48"/>
      <c r="I32" s="48"/>
      <c r="J32" s="48"/>
      <c r="K32" s="16"/>
      <c r="L32" s="48"/>
      <c r="M32" s="49">
        <v>1</v>
      </c>
      <c r="N32" s="46">
        <f>SUM(G32:M32)</f>
        <v>1</v>
      </c>
      <c r="O32" s="115">
        <v>1</v>
      </c>
      <c r="P32" s="112"/>
    </row>
    <row r="33" spans="1:16" ht="17" x14ac:dyDescent="0.2">
      <c r="A33" s="54">
        <v>32</v>
      </c>
      <c r="B33" s="87" t="s">
        <v>224</v>
      </c>
      <c r="C33" s="87" t="s">
        <v>64</v>
      </c>
      <c r="D33" s="47"/>
      <c r="E33" s="47"/>
      <c r="F33" s="41">
        <f>D33-E33</f>
        <v>0</v>
      </c>
      <c r="G33" s="19"/>
      <c r="H33" s="48"/>
      <c r="I33" s="48"/>
      <c r="J33" s="48"/>
      <c r="K33" s="16"/>
      <c r="L33" s="48"/>
      <c r="M33" s="49">
        <v>1</v>
      </c>
      <c r="N33" s="46">
        <f>SUM(G33:M33)</f>
        <v>1</v>
      </c>
      <c r="O33" s="115">
        <v>1</v>
      </c>
      <c r="P33" s="112"/>
    </row>
    <row r="34" spans="1:16" ht="17" x14ac:dyDescent="0.2">
      <c r="A34" s="54">
        <v>33</v>
      </c>
      <c r="B34" s="86" t="s">
        <v>225</v>
      </c>
      <c r="C34" s="85" t="s">
        <v>192</v>
      </c>
      <c r="D34" s="47"/>
      <c r="E34" s="47"/>
      <c r="F34" s="41">
        <f>D34-E34</f>
        <v>0</v>
      </c>
      <c r="G34" s="19"/>
      <c r="H34" s="48"/>
      <c r="I34" s="48"/>
      <c r="J34" s="48"/>
      <c r="K34" s="16"/>
      <c r="L34" s="48"/>
      <c r="M34" s="49">
        <v>1</v>
      </c>
      <c r="N34" s="46">
        <f>SUM(G34:M34)</f>
        <v>1</v>
      </c>
      <c r="O34" s="115">
        <v>1</v>
      </c>
      <c r="P34" s="112"/>
    </row>
    <row r="35" spans="1:16" ht="17" x14ac:dyDescent="0.2">
      <c r="A35" s="54">
        <v>34</v>
      </c>
      <c r="B35" s="86" t="s">
        <v>226</v>
      </c>
      <c r="C35" s="85" t="s">
        <v>221</v>
      </c>
      <c r="D35" s="47"/>
      <c r="E35" s="47"/>
      <c r="F35" s="41">
        <f>D35-E35</f>
        <v>0</v>
      </c>
      <c r="G35" s="19"/>
      <c r="H35" s="48"/>
      <c r="I35" s="48"/>
      <c r="J35" s="48"/>
      <c r="K35" s="16"/>
      <c r="L35" s="48"/>
      <c r="M35" s="49">
        <v>1</v>
      </c>
      <c r="N35" s="46">
        <f>SUM(G35:M35)</f>
        <v>1</v>
      </c>
      <c r="O35" s="115">
        <v>1</v>
      </c>
      <c r="P35" s="112"/>
    </row>
    <row r="36" spans="1:16" ht="15" customHeight="1" x14ac:dyDescent="0.2">
      <c r="A36" s="54">
        <v>35</v>
      </c>
      <c r="B36" s="91"/>
      <c r="C36" s="89"/>
      <c r="D36" s="47"/>
      <c r="E36" s="47"/>
      <c r="F36" s="41">
        <f>D36-E36</f>
        <v>0</v>
      </c>
      <c r="G36" s="19"/>
      <c r="H36" s="48"/>
      <c r="I36" s="48"/>
      <c r="J36" s="48"/>
      <c r="K36" s="16"/>
      <c r="L36" s="48"/>
      <c r="M36" s="49"/>
      <c r="N36" s="46">
        <f>SUM(G36:M36)</f>
        <v>0</v>
      </c>
      <c r="P36" s="112"/>
    </row>
    <row r="37" spans="1:16" ht="17" x14ac:dyDescent="0.2">
      <c r="A37" s="54">
        <v>36</v>
      </c>
      <c r="B37" s="86"/>
      <c r="C37" s="85"/>
      <c r="D37" s="47"/>
      <c r="E37" s="47"/>
      <c r="F37" s="41">
        <f>D37-E37</f>
        <v>0</v>
      </c>
      <c r="G37" s="19"/>
      <c r="H37" s="48"/>
      <c r="I37" s="48"/>
      <c r="J37" s="48"/>
      <c r="K37" s="16"/>
      <c r="L37" s="48"/>
      <c r="M37" s="49"/>
      <c r="N37" s="46">
        <f>SUM(G37:M37)</f>
        <v>0</v>
      </c>
    </row>
    <row r="38" spans="1:16" ht="17" x14ac:dyDescent="0.2">
      <c r="A38" s="54">
        <v>37</v>
      </c>
      <c r="B38" s="86"/>
      <c r="C38" s="85"/>
      <c r="D38" s="47"/>
      <c r="E38" s="47"/>
      <c r="F38" s="41">
        <f>D38-E38</f>
        <v>0</v>
      </c>
      <c r="G38" s="19"/>
      <c r="H38" s="48"/>
      <c r="I38" s="48"/>
      <c r="J38" s="48"/>
      <c r="K38" s="16"/>
      <c r="L38" s="48"/>
      <c r="M38" s="49"/>
      <c r="N38" s="46">
        <f>SUM(G38:M38)</f>
        <v>0</v>
      </c>
    </row>
    <row r="39" spans="1:16" ht="17" x14ac:dyDescent="0.2">
      <c r="A39" s="54">
        <v>38</v>
      </c>
      <c r="B39" s="86"/>
      <c r="C39" s="85"/>
      <c r="D39" s="47"/>
      <c r="E39" s="47"/>
      <c r="F39" s="41">
        <f>D39-E39</f>
        <v>0</v>
      </c>
      <c r="G39" s="19"/>
      <c r="H39" s="48"/>
      <c r="I39" s="48"/>
      <c r="J39" s="48"/>
      <c r="K39" s="16"/>
      <c r="L39" s="48"/>
      <c r="M39" s="49"/>
      <c r="N39" s="46">
        <f>SUM(G39:M39)</f>
        <v>0</v>
      </c>
    </row>
    <row r="40" spans="1:16" ht="17" x14ac:dyDescent="0.2">
      <c r="A40" s="54">
        <v>39</v>
      </c>
      <c r="B40" s="86"/>
      <c r="C40" s="85"/>
      <c r="D40" s="47"/>
      <c r="E40" s="47"/>
      <c r="F40" s="41">
        <f>D40-E40</f>
        <v>0</v>
      </c>
      <c r="G40" s="19"/>
      <c r="H40" s="48"/>
      <c r="I40" s="48"/>
      <c r="J40" s="48"/>
      <c r="K40" s="16"/>
      <c r="L40" s="48"/>
      <c r="M40" s="49"/>
      <c r="N40" s="46">
        <f>SUM(G40:M40)</f>
        <v>0</v>
      </c>
    </row>
    <row r="41" spans="1:16" ht="17" x14ac:dyDescent="0.2">
      <c r="A41" s="54">
        <v>40</v>
      </c>
      <c r="B41" s="88"/>
      <c r="C41" s="88"/>
      <c r="D41" s="47"/>
      <c r="E41" s="47"/>
      <c r="F41" s="41">
        <f>D41-E41</f>
        <v>0</v>
      </c>
      <c r="G41" s="48"/>
      <c r="H41" s="48"/>
      <c r="I41" s="48"/>
      <c r="J41" s="48"/>
      <c r="K41" s="16"/>
      <c r="L41" s="48"/>
      <c r="M41" s="49"/>
      <c r="N41" s="46">
        <f>SUM(G41:M41)</f>
        <v>0</v>
      </c>
    </row>
    <row r="42" spans="1:16" ht="17" x14ac:dyDescent="0.2">
      <c r="A42" s="54">
        <v>41</v>
      </c>
      <c r="B42" s="88"/>
      <c r="C42" s="85"/>
      <c r="D42" s="47"/>
      <c r="E42" s="41"/>
      <c r="F42" s="41">
        <f>D42-E42</f>
        <v>0</v>
      </c>
      <c r="G42" s="19"/>
      <c r="H42" s="48"/>
      <c r="I42" s="48"/>
      <c r="J42" s="48"/>
      <c r="K42" s="16"/>
      <c r="L42" s="48"/>
      <c r="M42" s="49"/>
      <c r="N42" s="46">
        <f>SUM(G42:M42)</f>
        <v>0</v>
      </c>
    </row>
    <row r="43" spans="1:16" ht="17" x14ac:dyDescent="0.2">
      <c r="A43" s="54">
        <v>42</v>
      </c>
      <c r="B43" s="88"/>
      <c r="C43" s="88"/>
      <c r="D43" s="47"/>
      <c r="E43" s="47"/>
      <c r="F43" s="41">
        <f>D43-E43</f>
        <v>0</v>
      </c>
      <c r="G43" s="48"/>
      <c r="H43" s="48"/>
      <c r="I43" s="48"/>
      <c r="J43" s="48"/>
      <c r="K43" s="16"/>
      <c r="L43" s="48"/>
      <c r="M43" s="49"/>
      <c r="N43" s="46">
        <f>SUM(G43:M43)</f>
        <v>0</v>
      </c>
    </row>
    <row r="44" spans="1:16" ht="19.5" customHeight="1" x14ac:dyDescent="0.2">
      <c r="A44" s="54">
        <v>43</v>
      </c>
      <c r="B44" s="88"/>
      <c r="C44" s="88"/>
      <c r="D44" s="14"/>
      <c r="E44" s="14"/>
      <c r="F44" s="41">
        <f>D44-E44</f>
        <v>0</v>
      </c>
      <c r="G44" s="16"/>
      <c r="H44" s="16"/>
      <c r="I44" s="16"/>
      <c r="J44" s="16"/>
      <c r="K44" s="16"/>
      <c r="L44" s="16"/>
      <c r="M44" s="37"/>
      <c r="N44" s="46">
        <f>SUM(G44:M44)</f>
        <v>0</v>
      </c>
    </row>
    <row r="45" spans="1:16" ht="17" x14ac:dyDescent="0.2">
      <c r="A45" s="54">
        <v>44</v>
      </c>
      <c r="B45" s="91"/>
      <c r="C45" s="91"/>
      <c r="D45" s="14"/>
      <c r="E45" s="14"/>
      <c r="F45" s="41">
        <f>D45-E45</f>
        <v>0</v>
      </c>
      <c r="G45" s="12"/>
      <c r="H45" s="16"/>
      <c r="I45" s="16"/>
      <c r="J45" s="16"/>
      <c r="K45" s="16"/>
      <c r="L45" s="16"/>
      <c r="M45" s="37"/>
      <c r="N45" s="46">
        <f>SUM(G45:M45)</f>
        <v>0</v>
      </c>
    </row>
    <row r="46" spans="1:16" ht="17" x14ac:dyDescent="0.2">
      <c r="A46" s="54">
        <v>45</v>
      </c>
      <c r="B46" s="90"/>
      <c r="C46" s="90"/>
      <c r="D46" s="14"/>
      <c r="E46" s="14"/>
      <c r="F46" s="41">
        <f>D46-E46</f>
        <v>0</v>
      </c>
      <c r="G46" s="16"/>
      <c r="H46" s="16"/>
      <c r="I46" s="16"/>
      <c r="J46" s="16"/>
      <c r="K46" s="16"/>
      <c r="L46" s="16"/>
      <c r="M46" s="37"/>
      <c r="N46" s="46">
        <f>SUM(G46:M46)</f>
        <v>0</v>
      </c>
    </row>
    <row r="47" spans="1:16" ht="17" x14ac:dyDescent="0.2">
      <c r="A47" s="54">
        <v>46</v>
      </c>
      <c r="B47" s="91"/>
      <c r="C47" s="91"/>
      <c r="D47" s="14"/>
      <c r="E47" s="14"/>
      <c r="F47" s="41">
        <f>D47-E47</f>
        <v>0</v>
      </c>
      <c r="G47" s="16"/>
      <c r="H47" s="16"/>
      <c r="I47" s="16"/>
      <c r="J47" s="16"/>
      <c r="K47" s="16"/>
      <c r="L47" s="16"/>
      <c r="M47" s="37"/>
      <c r="N47" s="46">
        <f>SUM(G47:M47)</f>
        <v>0</v>
      </c>
    </row>
    <row r="48" spans="1:16" ht="17" x14ac:dyDescent="0.2">
      <c r="A48" s="12">
        <v>47</v>
      </c>
      <c r="B48" s="88"/>
      <c r="C48" s="88"/>
      <c r="D48" s="14"/>
      <c r="E48" s="14"/>
      <c r="F48" s="41">
        <f>D48-E48</f>
        <v>0</v>
      </c>
      <c r="G48" s="16"/>
      <c r="H48" s="16"/>
      <c r="I48" s="16"/>
      <c r="J48" s="16"/>
      <c r="K48" s="16"/>
      <c r="L48" s="16"/>
      <c r="M48" s="37"/>
      <c r="N48" s="46">
        <f>SUM(G48:M48)</f>
        <v>0</v>
      </c>
    </row>
    <row r="49" spans="1:14" x14ac:dyDescent="0.2">
      <c r="A49" s="12">
        <v>48</v>
      </c>
    </row>
    <row r="50" spans="1:14" ht="17" x14ac:dyDescent="0.2">
      <c r="A50" s="12">
        <v>49</v>
      </c>
      <c r="B50" s="86"/>
      <c r="C50" s="85"/>
      <c r="D50" s="47"/>
      <c r="E50" s="47"/>
      <c r="F50" s="41">
        <f t="shared" si="0"/>
        <v>0</v>
      </c>
      <c r="G50" s="19"/>
      <c r="H50" s="48"/>
      <c r="I50" s="48"/>
      <c r="J50" s="48"/>
      <c r="K50" s="16"/>
      <c r="L50" s="48"/>
      <c r="M50" s="49"/>
      <c r="N50" s="46">
        <f t="shared" ref="N50:N52" si="3">SUM(G50:M50)</f>
        <v>0</v>
      </c>
    </row>
    <row r="51" spans="1:14" ht="17" x14ac:dyDescent="0.2">
      <c r="A51" s="12">
        <v>50</v>
      </c>
      <c r="B51" s="86"/>
      <c r="C51" s="85"/>
      <c r="D51" s="47"/>
      <c r="E51" s="47"/>
      <c r="F51" s="41">
        <f t="shared" si="0"/>
        <v>0</v>
      </c>
      <c r="G51" s="48"/>
      <c r="H51" s="48"/>
      <c r="I51" s="48"/>
      <c r="J51" s="48"/>
      <c r="K51" s="16"/>
      <c r="L51" s="48"/>
      <c r="M51" s="49"/>
      <c r="N51" s="46">
        <f t="shared" si="3"/>
        <v>0</v>
      </c>
    </row>
    <row r="52" spans="1:14" ht="17" x14ac:dyDescent="0.2">
      <c r="A52" s="12">
        <v>51</v>
      </c>
      <c r="B52" s="94"/>
      <c r="C52" s="94"/>
      <c r="D52" s="47"/>
      <c r="E52" s="47"/>
      <c r="F52" s="41">
        <f t="shared" si="0"/>
        <v>0</v>
      </c>
      <c r="G52" s="54"/>
      <c r="H52" s="48"/>
      <c r="I52" s="48"/>
      <c r="J52" s="48"/>
      <c r="K52" s="16"/>
      <c r="L52" s="48"/>
      <c r="M52" s="49"/>
      <c r="N52" s="46">
        <f t="shared" si="3"/>
        <v>0</v>
      </c>
    </row>
    <row r="53" spans="1:14" x14ac:dyDescent="0.2">
      <c r="A53" s="12">
        <v>52</v>
      </c>
      <c r="B53" s="88"/>
      <c r="C53" s="88"/>
      <c r="D53" s="14"/>
      <c r="E53" s="14"/>
      <c r="F53" s="15"/>
    </row>
    <row r="54" spans="1:14" x14ac:dyDescent="0.2">
      <c r="A54" s="12">
        <v>53</v>
      </c>
      <c r="B54" s="90"/>
      <c r="C54" s="90"/>
      <c r="D54" s="14"/>
      <c r="E54" s="14"/>
      <c r="F54" s="15"/>
    </row>
    <row r="55" spans="1:14" x14ac:dyDescent="0.2">
      <c r="A55" s="12">
        <v>54</v>
      </c>
      <c r="B55" s="90"/>
      <c r="C55" s="90"/>
      <c r="D55" s="14"/>
      <c r="E55" s="14"/>
      <c r="F55" s="15"/>
    </row>
    <row r="56" spans="1:14" x14ac:dyDescent="0.2">
      <c r="A56" s="12">
        <v>55</v>
      </c>
      <c r="B56" s="90"/>
      <c r="C56" s="90"/>
      <c r="D56" s="14"/>
      <c r="E56" s="14"/>
      <c r="F56" s="15"/>
    </row>
    <row r="57" spans="1:14" x14ac:dyDescent="0.2">
      <c r="A57" s="12">
        <v>56</v>
      </c>
      <c r="B57" s="90"/>
      <c r="C57" s="90"/>
      <c r="D57" s="14"/>
      <c r="E57" s="14"/>
      <c r="F57" s="15"/>
    </row>
    <row r="58" spans="1:14" x14ac:dyDescent="0.2">
      <c r="A58" s="12">
        <v>57</v>
      </c>
      <c r="B58" s="88"/>
      <c r="C58" s="88"/>
      <c r="D58" s="14"/>
      <c r="E58" s="15"/>
      <c r="F58" s="15"/>
    </row>
    <row r="59" spans="1:14" x14ac:dyDescent="0.2">
      <c r="A59" s="12">
        <v>58</v>
      </c>
      <c r="B59" s="90"/>
      <c r="C59" s="90"/>
      <c r="D59" s="14"/>
      <c r="E59" s="14"/>
      <c r="F59" s="15"/>
    </row>
    <row r="60" spans="1:14" x14ac:dyDescent="0.2">
      <c r="A60" s="12">
        <v>59</v>
      </c>
      <c r="B60" s="13"/>
      <c r="C60" s="13"/>
      <c r="D60" s="14"/>
      <c r="E60" s="14"/>
      <c r="F60" s="15"/>
    </row>
    <row r="61" spans="1:14" x14ac:dyDescent="0.2">
      <c r="A61" s="12">
        <v>60</v>
      </c>
      <c r="B61" s="13"/>
      <c r="C61" s="13"/>
      <c r="D61" s="14"/>
      <c r="E61" s="14"/>
      <c r="F61" s="15"/>
    </row>
    <row r="62" spans="1:14" x14ac:dyDescent="0.2">
      <c r="A62" s="12">
        <v>61</v>
      </c>
      <c r="B62" s="13"/>
      <c r="C62" s="13"/>
      <c r="D62" s="14"/>
      <c r="E62" s="14"/>
      <c r="F62" s="15"/>
    </row>
    <row r="63" spans="1:14" x14ac:dyDescent="0.2">
      <c r="A63" s="12">
        <v>62</v>
      </c>
      <c r="B63" s="13"/>
      <c r="C63" s="13"/>
      <c r="D63" s="14"/>
      <c r="E63" s="14"/>
      <c r="F63" s="15"/>
    </row>
    <row r="64" spans="1:14" x14ac:dyDescent="0.2">
      <c r="A64" s="12">
        <v>63</v>
      </c>
      <c r="B64" s="13"/>
      <c r="C64" s="13"/>
      <c r="D64" s="14"/>
      <c r="E64" s="14"/>
      <c r="F64" s="15"/>
    </row>
    <row r="65" spans="1:6" x14ac:dyDescent="0.2">
      <c r="A65" s="12">
        <v>64</v>
      </c>
      <c r="B65" s="13"/>
      <c r="C65" s="13"/>
      <c r="D65" s="14"/>
      <c r="E65" s="14"/>
      <c r="F65" s="15"/>
    </row>
    <row r="66" spans="1:6" x14ac:dyDescent="0.2">
      <c r="A66" s="12">
        <v>65</v>
      </c>
      <c r="B66" s="13"/>
      <c r="C66" s="13"/>
      <c r="D66" s="14"/>
      <c r="E66" s="14"/>
      <c r="F66" s="15"/>
    </row>
    <row r="67" spans="1:6" x14ac:dyDescent="0.2">
      <c r="A67" s="12">
        <v>66</v>
      </c>
      <c r="B67" s="13"/>
      <c r="C67" s="13"/>
      <c r="D67" s="14"/>
      <c r="E67" s="14"/>
      <c r="F67" s="15"/>
    </row>
    <row r="68" spans="1:6" x14ac:dyDescent="0.2">
      <c r="A68" s="12">
        <v>67</v>
      </c>
      <c r="B68" s="13"/>
      <c r="C68" s="13"/>
      <c r="D68" s="14"/>
      <c r="E68" s="14"/>
      <c r="F68" s="15"/>
    </row>
    <row r="69" spans="1:6" ht="17" x14ac:dyDescent="0.2">
      <c r="A69" s="12"/>
      <c r="B69" s="13"/>
      <c r="C69" s="13"/>
      <c r="D69" s="14"/>
      <c r="E69" s="14"/>
      <c r="F69" s="15">
        <f t="shared" ref="F69" si="4">D69-E69</f>
        <v>0</v>
      </c>
    </row>
    <row r="70" spans="1:6" x14ac:dyDescent="0.2">
      <c r="A70" s="12"/>
      <c r="B70" s="13"/>
      <c r="C70" s="13"/>
      <c r="D70" s="14"/>
      <c r="E70" s="14"/>
      <c r="F70" s="15"/>
    </row>
    <row r="71" spans="1:6" x14ac:dyDescent="0.2">
      <c r="A71" s="12"/>
      <c r="B71" s="13"/>
      <c r="C71" s="13"/>
      <c r="D71" s="14"/>
      <c r="E71" s="14"/>
      <c r="F71" s="15"/>
    </row>
    <row r="72" spans="1:6" x14ac:dyDescent="0.2">
      <c r="A72" s="12"/>
      <c r="B72" s="13"/>
      <c r="C72" s="13"/>
      <c r="D72" s="14"/>
      <c r="E72" s="14"/>
      <c r="F72" s="15"/>
    </row>
    <row r="73" spans="1:6" x14ac:dyDescent="0.2">
      <c r="A73" s="12"/>
      <c r="B73" s="13"/>
      <c r="C73" s="13"/>
      <c r="D73" s="14"/>
      <c r="E73" s="14"/>
      <c r="F73" s="15"/>
    </row>
    <row r="74" spans="1:6" x14ac:dyDescent="0.2">
      <c r="A74" s="12"/>
      <c r="B74" s="13"/>
      <c r="C74" s="13"/>
      <c r="D74" s="14"/>
      <c r="E74" s="14"/>
      <c r="F74" s="15"/>
    </row>
    <row r="75" spans="1:6" x14ac:dyDescent="0.2">
      <c r="A75" s="12"/>
      <c r="B75" s="13"/>
      <c r="C75" s="13"/>
      <c r="D75" s="14"/>
      <c r="E75" s="14"/>
      <c r="F75" s="15"/>
    </row>
  </sheetData>
  <sortState xmlns:xlrd2="http://schemas.microsoft.com/office/spreadsheetml/2017/richdata2" ref="B3:N42">
    <sortCondition descending="1" ref="N3:N42"/>
  </sortState>
  <pageMargins left="0.7" right="0.7" top="0.75" bottom="0.75" header="0.3" footer="0.3"/>
  <pageSetup paperSize="9" scale="73" fitToHeight="0" orientation="landscape" r:id="rId1"/>
  <rowBreaks count="1" manualBreakCount="1">
    <brk id="29" max="17" man="1"/>
  </rowBreaks>
  <colBreaks count="2" manualBreakCount="2">
    <brk id="3" max="70" man="1"/>
    <brk id="5" max="7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7"/>
  <sheetViews>
    <sheetView zoomScale="137" zoomScaleNormal="90" workbookViewId="0">
      <pane ySplit="1" topLeftCell="A15" activePane="bottomLeft" state="frozen"/>
      <selection activeCell="B1" sqref="B1"/>
      <selection pane="bottomLeft" activeCell="P18" sqref="P18"/>
    </sheetView>
  </sheetViews>
  <sheetFormatPr baseColWidth="10" defaultColWidth="8.83203125" defaultRowHeight="15" x14ac:dyDescent="0.2"/>
  <cols>
    <col min="2" max="2" width="22" customWidth="1"/>
    <col min="3" max="3" width="28" customWidth="1"/>
    <col min="4" max="6" width="7.6640625" customWidth="1"/>
    <col min="7" max="8" width="7.6640625" style="33" customWidth="1"/>
    <col min="9" max="9" width="7.6640625" customWidth="1"/>
    <col min="10" max="10" width="7.6640625" style="33" customWidth="1"/>
    <col min="11" max="14" width="7.6640625" customWidth="1"/>
    <col min="15" max="15" width="8.83203125" style="116"/>
    <col min="16" max="16" width="8.83203125" style="88"/>
  </cols>
  <sheetData>
    <row r="1" spans="1:16" ht="97.5" customHeight="1" x14ac:dyDescent="0.2">
      <c r="A1" s="20"/>
      <c r="B1" s="21" t="s">
        <v>7</v>
      </c>
      <c r="C1" s="21"/>
      <c r="D1" s="6" t="s">
        <v>1</v>
      </c>
      <c r="E1" s="25" t="s">
        <v>2</v>
      </c>
      <c r="F1" s="25" t="s">
        <v>12</v>
      </c>
      <c r="G1" s="7" t="s">
        <v>92</v>
      </c>
      <c r="H1" s="7" t="s">
        <v>92</v>
      </c>
      <c r="I1" s="7" t="s">
        <v>8</v>
      </c>
      <c r="J1" s="7" t="s">
        <v>8</v>
      </c>
      <c r="K1" s="7" t="s">
        <v>26</v>
      </c>
      <c r="L1" s="7" t="s">
        <v>27</v>
      </c>
      <c r="M1" s="35" t="s">
        <v>93</v>
      </c>
      <c r="N1" s="27" t="s">
        <v>91</v>
      </c>
      <c r="O1" s="114" t="s">
        <v>90</v>
      </c>
      <c r="P1" s="111" t="s">
        <v>230</v>
      </c>
    </row>
    <row r="2" spans="1:16" ht="16" x14ac:dyDescent="0.2">
      <c r="A2" s="51"/>
      <c r="B2" s="63" t="s">
        <v>3</v>
      </c>
      <c r="C2" s="64" t="s">
        <v>4</v>
      </c>
      <c r="D2" s="66"/>
      <c r="E2" s="67"/>
      <c r="F2" s="68"/>
      <c r="G2" s="57">
        <v>1</v>
      </c>
      <c r="H2" s="58">
        <v>2</v>
      </c>
      <c r="I2" s="58">
        <v>3</v>
      </c>
      <c r="J2" s="58">
        <v>4</v>
      </c>
      <c r="K2" s="59">
        <v>5</v>
      </c>
      <c r="L2" s="58">
        <v>6</v>
      </c>
      <c r="M2" s="60">
        <v>7</v>
      </c>
      <c r="N2" s="65" t="s">
        <v>5</v>
      </c>
      <c r="O2" s="115" t="s">
        <v>5</v>
      </c>
      <c r="P2" s="112"/>
    </row>
    <row r="3" spans="1:16" x14ac:dyDescent="0.2">
      <c r="A3" s="54">
        <v>1</v>
      </c>
      <c r="B3" s="93" t="s">
        <v>94</v>
      </c>
      <c r="C3" s="92" t="s">
        <v>95</v>
      </c>
      <c r="D3" s="82">
        <v>5</v>
      </c>
      <c r="E3" s="61">
        <v>2</v>
      </c>
      <c r="F3" s="31">
        <f t="shared" ref="F3:F36" si="0">D3-E3</f>
        <v>3</v>
      </c>
      <c r="G3" s="38">
        <v>15</v>
      </c>
      <c r="H3" s="48">
        <v>15</v>
      </c>
      <c r="I3" s="48">
        <v>15</v>
      </c>
      <c r="J3" s="48">
        <v>5</v>
      </c>
      <c r="K3" s="16">
        <v>10</v>
      </c>
      <c r="L3" s="48">
        <v>12</v>
      </c>
      <c r="M3" s="119">
        <v>1</v>
      </c>
      <c r="N3" s="46">
        <f t="shared" ref="N3:N36" si="1">SUM(G3:M3)</f>
        <v>73</v>
      </c>
      <c r="O3" s="115">
        <v>72</v>
      </c>
      <c r="P3" s="112">
        <v>1150</v>
      </c>
    </row>
    <row r="4" spans="1:16" ht="18" customHeight="1" x14ac:dyDescent="0.2">
      <c r="A4" s="54">
        <v>2</v>
      </c>
      <c r="B4" s="93" t="s">
        <v>58</v>
      </c>
      <c r="C4" s="92" t="s">
        <v>95</v>
      </c>
      <c r="D4" s="61">
        <v>7</v>
      </c>
      <c r="E4" s="61">
        <v>3</v>
      </c>
      <c r="F4" s="31">
        <f t="shared" si="0"/>
        <v>4</v>
      </c>
      <c r="G4" s="38">
        <v>10</v>
      </c>
      <c r="H4" s="38">
        <v>10</v>
      </c>
      <c r="I4" s="48">
        <v>10</v>
      </c>
      <c r="J4" s="118">
        <v>8</v>
      </c>
      <c r="K4" s="106">
        <v>12</v>
      </c>
      <c r="L4" s="48">
        <v>10</v>
      </c>
      <c r="M4" s="49">
        <v>10</v>
      </c>
      <c r="N4" s="46">
        <f t="shared" si="1"/>
        <v>70</v>
      </c>
      <c r="O4" s="115">
        <v>62</v>
      </c>
      <c r="P4" s="112">
        <v>1200</v>
      </c>
    </row>
    <row r="5" spans="1:16" x14ac:dyDescent="0.2">
      <c r="A5" s="54">
        <v>3</v>
      </c>
      <c r="B5" s="121" t="s">
        <v>164</v>
      </c>
      <c r="C5" s="96" t="s">
        <v>28</v>
      </c>
      <c r="D5" s="61">
        <v>7</v>
      </c>
      <c r="E5" s="61">
        <v>3</v>
      </c>
      <c r="F5" s="31">
        <f t="shared" si="0"/>
        <v>4</v>
      </c>
      <c r="G5" s="38"/>
      <c r="H5" s="38"/>
      <c r="I5" s="48">
        <v>1</v>
      </c>
      <c r="J5" s="38">
        <v>10</v>
      </c>
      <c r="K5" s="16">
        <v>15</v>
      </c>
      <c r="L5" s="48">
        <v>15</v>
      </c>
      <c r="M5" s="49">
        <v>15</v>
      </c>
      <c r="N5" s="46">
        <f t="shared" si="1"/>
        <v>56</v>
      </c>
      <c r="O5" s="115">
        <v>56</v>
      </c>
      <c r="P5" s="112">
        <v>950</v>
      </c>
    </row>
    <row r="6" spans="1:16" x14ac:dyDescent="0.2">
      <c r="A6" s="54">
        <v>4</v>
      </c>
      <c r="B6" s="93" t="s">
        <v>48</v>
      </c>
      <c r="C6" s="92" t="s">
        <v>99</v>
      </c>
      <c r="D6" s="61">
        <v>3</v>
      </c>
      <c r="E6" s="61"/>
      <c r="F6" s="31">
        <f t="shared" si="0"/>
        <v>3</v>
      </c>
      <c r="G6" s="38">
        <v>5</v>
      </c>
      <c r="H6" s="48">
        <v>8</v>
      </c>
      <c r="I6" s="48">
        <v>1</v>
      </c>
      <c r="J6" s="118">
        <v>1</v>
      </c>
      <c r="K6" s="16">
        <v>8</v>
      </c>
      <c r="L6" s="48">
        <v>8</v>
      </c>
      <c r="M6" s="49">
        <v>4</v>
      </c>
      <c r="N6" s="46">
        <f t="shared" si="1"/>
        <v>35</v>
      </c>
      <c r="O6" s="115">
        <v>34</v>
      </c>
      <c r="P6" s="112">
        <v>150</v>
      </c>
    </row>
    <row r="7" spans="1:16" x14ac:dyDescent="0.2">
      <c r="A7" s="54">
        <v>5</v>
      </c>
      <c r="B7" s="93" t="s">
        <v>43</v>
      </c>
      <c r="C7" s="92" t="s">
        <v>96</v>
      </c>
      <c r="D7" s="82"/>
      <c r="E7" s="61"/>
      <c r="F7" s="31">
        <f t="shared" si="0"/>
        <v>0</v>
      </c>
      <c r="G7" s="38">
        <v>12</v>
      </c>
      <c r="H7" s="48">
        <v>12</v>
      </c>
      <c r="I7" s="48">
        <v>4</v>
      </c>
      <c r="J7" s="48"/>
      <c r="K7" s="16"/>
      <c r="L7" s="48"/>
      <c r="M7" s="76">
        <v>5</v>
      </c>
      <c r="N7" s="46">
        <f t="shared" si="1"/>
        <v>33</v>
      </c>
      <c r="O7" s="115">
        <v>33</v>
      </c>
      <c r="P7" s="112"/>
    </row>
    <row r="8" spans="1:16" x14ac:dyDescent="0.2">
      <c r="A8" s="54">
        <v>6</v>
      </c>
      <c r="B8" s="93" t="s">
        <v>47</v>
      </c>
      <c r="C8" s="92" t="s">
        <v>95</v>
      </c>
      <c r="D8" s="61">
        <v>6</v>
      </c>
      <c r="E8" s="61">
        <v>5</v>
      </c>
      <c r="F8" s="31">
        <f t="shared" si="0"/>
        <v>1</v>
      </c>
      <c r="G8" s="38">
        <v>4</v>
      </c>
      <c r="H8" s="38">
        <v>7</v>
      </c>
      <c r="I8" s="48">
        <v>6</v>
      </c>
      <c r="J8" s="48">
        <v>6</v>
      </c>
      <c r="K8" s="16"/>
      <c r="L8" s="48"/>
      <c r="M8" s="49">
        <v>6</v>
      </c>
      <c r="N8" s="46">
        <f t="shared" si="1"/>
        <v>29</v>
      </c>
      <c r="O8" s="115">
        <v>29</v>
      </c>
      <c r="P8" s="112">
        <v>50</v>
      </c>
    </row>
    <row r="9" spans="1:16" x14ac:dyDescent="0.2">
      <c r="A9" s="54">
        <v>7</v>
      </c>
      <c r="B9" s="93" t="s">
        <v>80</v>
      </c>
      <c r="C9" s="92" t="s">
        <v>97</v>
      </c>
      <c r="D9" s="61">
        <v>3</v>
      </c>
      <c r="E9" s="61">
        <v>1</v>
      </c>
      <c r="F9" s="31">
        <f t="shared" si="0"/>
        <v>2</v>
      </c>
      <c r="G9" s="38">
        <v>7</v>
      </c>
      <c r="H9" s="48">
        <v>5</v>
      </c>
      <c r="I9" s="48">
        <v>1</v>
      </c>
      <c r="J9" s="48">
        <v>1</v>
      </c>
      <c r="K9" s="16"/>
      <c r="L9" s="48">
        <v>8</v>
      </c>
      <c r="M9" s="49">
        <v>3</v>
      </c>
      <c r="N9" s="46">
        <f t="shared" si="1"/>
        <v>25</v>
      </c>
      <c r="O9" s="115">
        <v>25</v>
      </c>
      <c r="P9" s="112">
        <v>100</v>
      </c>
    </row>
    <row r="10" spans="1:16" ht="16" x14ac:dyDescent="0.2">
      <c r="A10" s="54">
        <v>8</v>
      </c>
      <c r="B10" s="122" t="s">
        <v>163</v>
      </c>
      <c r="C10" s="96" t="s">
        <v>132</v>
      </c>
      <c r="D10" s="61">
        <v>1</v>
      </c>
      <c r="E10" s="61">
        <v>1</v>
      </c>
      <c r="F10" s="31">
        <f t="shared" si="0"/>
        <v>0</v>
      </c>
      <c r="G10" s="38"/>
      <c r="H10" s="48"/>
      <c r="I10" s="48">
        <v>12</v>
      </c>
      <c r="J10" s="48">
        <v>12</v>
      </c>
      <c r="K10" s="16"/>
      <c r="L10" s="48"/>
      <c r="M10" s="49"/>
      <c r="N10" s="46">
        <f t="shared" si="1"/>
        <v>24</v>
      </c>
      <c r="O10" s="115">
        <v>24</v>
      </c>
      <c r="P10" s="112"/>
    </row>
    <row r="11" spans="1:16" x14ac:dyDescent="0.2">
      <c r="A11" s="54">
        <v>9</v>
      </c>
      <c r="B11" s="121" t="s">
        <v>162</v>
      </c>
      <c r="C11" s="96" t="s">
        <v>42</v>
      </c>
      <c r="D11" s="61">
        <v>1</v>
      </c>
      <c r="E11" s="61">
        <v>1</v>
      </c>
      <c r="F11" s="31">
        <f t="shared" si="0"/>
        <v>0</v>
      </c>
      <c r="G11" s="38"/>
      <c r="H11" s="38"/>
      <c r="I11" s="48">
        <v>5</v>
      </c>
      <c r="J11" s="48">
        <v>15</v>
      </c>
      <c r="K11" s="16"/>
      <c r="L11" s="48"/>
      <c r="M11" s="49"/>
      <c r="N11" s="46">
        <f t="shared" si="1"/>
        <v>20</v>
      </c>
      <c r="O11" s="115">
        <v>20</v>
      </c>
      <c r="P11" s="112"/>
    </row>
    <row r="12" spans="1:16" x14ac:dyDescent="0.2">
      <c r="A12" s="54">
        <v>10</v>
      </c>
      <c r="B12" s="93" t="s">
        <v>44</v>
      </c>
      <c r="C12" s="92" t="s">
        <v>98</v>
      </c>
      <c r="D12" s="61">
        <v>3</v>
      </c>
      <c r="E12" s="61">
        <v>2</v>
      </c>
      <c r="F12" s="31">
        <f t="shared" si="0"/>
        <v>1</v>
      </c>
      <c r="G12" s="38">
        <v>6</v>
      </c>
      <c r="H12" s="38">
        <v>6</v>
      </c>
      <c r="I12" s="48">
        <v>1</v>
      </c>
      <c r="J12" s="48">
        <v>1</v>
      </c>
      <c r="K12" s="16"/>
      <c r="L12" s="48">
        <v>5</v>
      </c>
      <c r="M12" s="49">
        <v>1</v>
      </c>
      <c r="N12" s="46">
        <f t="shared" si="1"/>
        <v>20</v>
      </c>
      <c r="O12" s="115">
        <v>20</v>
      </c>
      <c r="P12" s="112">
        <v>50</v>
      </c>
    </row>
    <row r="13" spans="1:16" x14ac:dyDescent="0.2">
      <c r="A13" s="54">
        <v>11</v>
      </c>
      <c r="B13" s="93" t="s">
        <v>21</v>
      </c>
      <c r="C13" s="92" t="s">
        <v>31</v>
      </c>
      <c r="D13" s="61">
        <v>3</v>
      </c>
      <c r="E13" s="61">
        <v>1</v>
      </c>
      <c r="F13" s="31">
        <f t="shared" si="0"/>
        <v>2</v>
      </c>
      <c r="G13" s="38">
        <v>3</v>
      </c>
      <c r="H13" s="38">
        <v>3</v>
      </c>
      <c r="I13" s="48">
        <v>1</v>
      </c>
      <c r="J13" s="48">
        <v>1</v>
      </c>
      <c r="K13" s="16">
        <v>6</v>
      </c>
      <c r="L13" s="108">
        <v>4</v>
      </c>
      <c r="M13" s="119">
        <v>1</v>
      </c>
      <c r="N13" s="46">
        <f t="shared" si="1"/>
        <v>19</v>
      </c>
      <c r="O13" s="115">
        <v>18</v>
      </c>
      <c r="P13" s="112">
        <v>100</v>
      </c>
    </row>
    <row r="14" spans="1:16" ht="16" x14ac:dyDescent="0.2">
      <c r="A14" s="54">
        <v>12</v>
      </c>
      <c r="B14" s="122" t="s">
        <v>193</v>
      </c>
      <c r="C14" s="86" t="s">
        <v>147</v>
      </c>
      <c r="D14" s="61">
        <v>2</v>
      </c>
      <c r="E14" s="61">
        <v>2</v>
      </c>
      <c r="F14" s="31">
        <f t="shared" si="0"/>
        <v>0</v>
      </c>
      <c r="G14" s="38"/>
      <c r="H14" s="48"/>
      <c r="I14" s="48">
        <v>8</v>
      </c>
      <c r="J14" s="48"/>
      <c r="K14" s="48"/>
      <c r="L14" s="48"/>
      <c r="M14" s="49">
        <v>7</v>
      </c>
      <c r="N14" s="46">
        <f t="shared" si="1"/>
        <v>15</v>
      </c>
      <c r="O14" s="115">
        <v>15</v>
      </c>
      <c r="P14" s="112"/>
    </row>
    <row r="15" spans="1:16" ht="16" x14ac:dyDescent="0.2">
      <c r="A15" s="54">
        <v>13</v>
      </c>
      <c r="B15" s="122" t="s">
        <v>167</v>
      </c>
      <c r="C15" s="96" t="s">
        <v>169</v>
      </c>
      <c r="D15" s="61"/>
      <c r="E15" s="61"/>
      <c r="F15" s="31">
        <f t="shared" si="0"/>
        <v>0</v>
      </c>
      <c r="G15" s="48"/>
      <c r="H15" s="48"/>
      <c r="I15" s="48"/>
      <c r="J15" s="48">
        <v>3</v>
      </c>
      <c r="K15" s="48"/>
      <c r="L15" s="48"/>
      <c r="M15" s="49">
        <v>12</v>
      </c>
      <c r="N15" s="46">
        <f t="shared" si="1"/>
        <v>15</v>
      </c>
      <c r="O15" s="115">
        <v>15</v>
      </c>
      <c r="P15" s="112"/>
    </row>
    <row r="16" spans="1:16" x14ac:dyDescent="0.2">
      <c r="A16" s="54">
        <v>14</v>
      </c>
      <c r="B16" s="121" t="s">
        <v>165</v>
      </c>
      <c r="C16" s="96" t="s">
        <v>30</v>
      </c>
      <c r="D16" s="61">
        <v>1</v>
      </c>
      <c r="E16" s="61">
        <v>1</v>
      </c>
      <c r="F16" s="31">
        <f t="shared" si="0"/>
        <v>0</v>
      </c>
      <c r="G16" s="38"/>
      <c r="H16" s="38"/>
      <c r="I16" s="48">
        <v>7</v>
      </c>
      <c r="J16" s="48">
        <v>7</v>
      </c>
      <c r="K16" s="16"/>
      <c r="L16" s="48"/>
      <c r="M16" s="49"/>
      <c r="N16" s="46">
        <f t="shared" si="1"/>
        <v>14</v>
      </c>
      <c r="O16" s="115">
        <v>14</v>
      </c>
      <c r="P16" s="112"/>
    </row>
    <row r="17" spans="1:16" x14ac:dyDescent="0.2">
      <c r="A17" s="54">
        <v>15</v>
      </c>
      <c r="B17" s="93" t="s">
        <v>83</v>
      </c>
      <c r="C17" s="92" t="s">
        <v>95</v>
      </c>
      <c r="D17" s="61">
        <v>2</v>
      </c>
      <c r="E17" s="78"/>
      <c r="F17" s="31">
        <f t="shared" si="0"/>
        <v>2</v>
      </c>
      <c r="G17" s="38">
        <v>8</v>
      </c>
      <c r="H17" s="38">
        <v>4</v>
      </c>
      <c r="I17" s="48"/>
      <c r="J17" s="48"/>
      <c r="K17" s="16"/>
      <c r="L17" s="48"/>
      <c r="M17" s="49">
        <v>2</v>
      </c>
      <c r="N17" s="46">
        <f t="shared" si="1"/>
        <v>14</v>
      </c>
      <c r="O17" s="115">
        <v>14</v>
      </c>
      <c r="P17" s="112">
        <v>100</v>
      </c>
    </row>
    <row r="18" spans="1:16" x14ac:dyDescent="0.2">
      <c r="A18" s="54">
        <v>16</v>
      </c>
      <c r="B18" s="93" t="s">
        <v>45</v>
      </c>
      <c r="C18" s="92" t="s">
        <v>95</v>
      </c>
      <c r="D18" s="61"/>
      <c r="E18" s="61"/>
      <c r="F18" s="31">
        <f t="shared" si="0"/>
        <v>0</v>
      </c>
      <c r="G18" s="38">
        <v>2</v>
      </c>
      <c r="H18" s="48">
        <v>2</v>
      </c>
      <c r="I18" s="48">
        <v>2</v>
      </c>
      <c r="J18" s="48">
        <v>2</v>
      </c>
      <c r="K18" s="16"/>
      <c r="L18" s="48"/>
      <c r="M18" s="49">
        <v>1</v>
      </c>
      <c r="N18" s="46">
        <f t="shared" si="1"/>
        <v>9</v>
      </c>
      <c r="O18" s="115">
        <v>9</v>
      </c>
      <c r="P18" s="112"/>
    </row>
    <row r="19" spans="1:16" ht="16" x14ac:dyDescent="0.2">
      <c r="A19" s="54">
        <v>17</v>
      </c>
      <c r="B19" s="123" t="s">
        <v>197</v>
      </c>
      <c r="C19" s="86" t="s">
        <v>169</v>
      </c>
      <c r="D19" s="61"/>
      <c r="E19" s="61"/>
      <c r="F19" s="31">
        <f t="shared" si="0"/>
        <v>0</v>
      </c>
      <c r="G19" s="38"/>
      <c r="H19" s="48"/>
      <c r="I19" s="48">
        <v>1</v>
      </c>
      <c r="J19" s="48"/>
      <c r="K19" s="48"/>
      <c r="L19" s="48"/>
      <c r="M19" s="49">
        <v>8</v>
      </c>
      <c r="N19" s="46">
        <f t="shared" si="1"/>
        <v>9</v>
      </c>
      <c r="O19" s="115">
        <v>9</v>
      </c>
      <c r="P19" s="112"/>
    </row>
    <row r="20" spans="1:16" x14ac:dyDescent="0.2">
      <c r="A20" s="54">
        <v>18</v>
      </c>
      <c r="B20" s="121" t="s">
        <v>196</v>
      </c>
      <c r="C20" s="85" t="s">
        <v>28</v>
      </c>
      <c r="D20" s="61"/>
      <c r="E20" s="61"/>
      <c r="F20" s="31">
        <f t="shared" si="0"/>
        <v>0</v>
      </c>
      <c r="G20" s="38"/>
      <c r="H20" s="38"/>
      <c r="I20" s="48">
        <v>1</v>
      </c>
      <c r="J20" s="48"/>
      <c r="K20" s="16"/>
      <c r="L20" s="48">
        <v>6</v>
      </c>
      <c r="M20" s="49">
        <v>1</v>
      </c>
      <c r="N20" s="46">
        <f t="shared" si="1"/>
        <v>8</v>
      </c>
      <c r="O20" s="115">
        <v>8</v>
      </c>
      <c r="P20" s="112"/>
    </row>
    <row r="21" spans="1:16" x14ac:dyDescent="0.2">
      <c r="A21" s="54">
        <v>19</v>
      </c>
      <c r="B21" s="88" t="s">
        <v>213</v>
      </c>
      <c r="C21" t="s">
        <v>214</v>
      </c>
      <c r="D21" s="61"/>
      <c r="E21" s="61"/>
      <c r="F21" s="31">
        <f t="shared" si="0"/>
        <v>0</v>
      </c>
      <c r="G21" s="38"/>
      <c r="H21" s="38"/>
      <c r="I21" s="48"/>
      <c r="J21" s="48"/>
      <c r="K21" s="16">
        <v>7</v>
      </c>
      <c r="L21" s="48"/>
      <c r="M21" s="49"/>
      <c r="N21" s="46">
        <f t="shared" si="1"/>
        <v>7</v>
      </c>
      <c r="O21" s="115">
        <v>7</v>
      </c>
      <c r="P21" s="112"/>
    </row>
    <row r="22" spans="1:16" x14ac:dyDescent="0.2">
      <c r="A22" s="54">
        <v>20</v>
      </c>
      <c r="B22" s="85" t="s">
        <v>166</v>
      </c>
      <c r="C22" s="120" t="s">
        <v>148</v>
      </c>
      <c r="D22" s="61"/>
      <c r="E22" s="61"/>
      <c r="F22" s="31">
        <f t="shared" si="0"/>
        <v>0</v>
      </c>
      <c r="G22" s="38"/>
      <c r="H22" s="38"/>
      <c r="I22" s="48">
        <v>1</v>
      </c>
      <c r="J22" s="48">
        <v>4</v>
      </c>
      <c r="K22" s="16"/>
      <c r="L22" s="48"/>
      <c r="M22" s="49"/>
      <c r="N22" s="46">
        <f t="shared" si="1"/>
        <v>5</v>
      </c>
      <c r="O22" s="115">
        <v>5</v>
      </c>
      <c r="P22" s="112"/>
    </row>
    <row r="23" spans="1:16" x14ac:dyDescent="0.2">
      <c r="A23" s="54">
        <v>21</v>
      </c>
      <c r="B23" s="85" t="s">
        <v>215</v>
      </c>
      <c r="C23" s="85" t="s">
        <v>214</v>
      </c>
      <c r="D23" s="61"/>
      <c r="E23" s="61"/>
      <c r="F23" s="31">
        <f t="shared" si="0"/>
        <v>0</v>
      </c>
      <c r="G23" s="38"/>
      <c r="H23" s="38"/>
      <c r="I23" s="48"/>
      <c r="J23" s="48"/>
      <c r="K23" s="16">
        <v>5</v>
      </c>
      <c r="L23" s="48"/>
      <c r="M23" s="49"/>
      <c r="N23" s="46">
        <f t="shared" si="1"/>
        <v>5</v>
      </c>
      <c r="O23" s="115">
        <v>5</v>
      </c>
      <c r="P23" s="112"/>
    </row>
    <row r="24" spans="1:16" x14ac:dyDescent="0.2">
      <c r="A24" s="54">
        <v>22</v>
      </c>
      <c r="B24" s="93" t="s">
        <v>62</v>
      </c>
      <c r="C24" s="92" t="s">
        <v>95</v>
      </c>
      <c r="D24" s="61">
        <v>1</v>
      </c>
      <c r="E24" s="61"/>
      <c r="F24" s="31">
        <f t="shared" si="0"/>
        <v>1</v>
      </c>
      <c r="G24" s="38">
        <v>1</v>
      </c>
      <c r="H24" s="38">
        <v>1</v>
      </c>
      <c r="I24" s="48">
        <v>1</v>
      </c>
      <c r="J24" s="48">
        <v>1</v>
      </c>
      <c r="K24" s="16"/>
      <c r="L24" s="48"/>
      <c r="M24" s="49"/>
      <c r="N24" s="46">
        <f t="shared" si="1"/>
        <v>4</v>
      </c>
      <c r="O24" s="115">
        <v>4</v>
      </c>
      <c r="P24" s="112"/>
    </row>
    <row r="25" spans="1:16" ht="16" x14ac:dyDescent="0.2">
      <c r="A25" s="54">
        <v>23</v>
      </c>
      <c r="B25" s="86" t="s">
        <v>216</v>
      </c>
      <c r="C25" s="86" t="s">
        <v>214</v>
      </c>
      <c r="D25" s="61"/>
      <c r="E25" s="61"/>
      <c r="F25" s="31">
        <f t="shared" si="0"/>
        <v>0</v>
      </c>
      <c r="G25" s="38"/>
      <c r="H25" s="48"/>
      <c r="I25" s="48"/>
      <c r="J25" s="48"/>
      <c r="K25" s="48">
        <v>4</v>
      </c>
      <c r="L25" s="48"/>
      <c r="M25" s="49"/>
      <c r="N25" s="46">
        <f t="shared" si="1"/>
        <v>4</v>
      </c>
      <c r="O25" s="115">
        <v>4</v>
      </c>
      <c r="P25" s="112"/>
    </row>
    <row r="26" spans="1:16" x14ac:dyDescent="0.2">
      <c r="A26" s="54">
        <v>24</v>
      </c>
      <c r="B26" s="92" t="s">
        <v>65</v>
      </c>
      <c r="C26" s="92" t="s">
        <v>64</v>
      </c>
      <c r="D26" s="61"/>
      <c r="E26" s="61"/>
      <c r="F26" s="31">
        <f t="shared" si="0"/>
        <v>0</v>
      </c>
      <c r="G26" s="38">
        <v>1</v>
      </c>
      <c r="H26" s="38"/>
      <c r="I26" s="48">
        <v>1</v>
      </c>
      <c r="J26" s="48">
        <v>1</v>
      </c>
      <c r="K26" s="16"/>
      <c r="L26" s="48"/>
      <c r="M26" s="49">
        <v>1</v>
      </c>
      <c r="N26" s="46">
        <f t="shared" si="1"/>
        <v>4</v>
      </c>
      <c r="O26" s="115">
        <v>4</v>
      </c>
      <c r="P26" s="112"/>
    </row>
    <row r="27" spans="1:16" x14ac:dyDescent="0.2">
      <c r="A27" s="54">
        <v>25</v>
      </c>
      <c r="B27" s="92" t="s">
        <v>66</v>
      </c>
      <c r="C27" s="92" t="s">
        <v>95</v>
      </c>
      <c r="D27" s="61"/>
      <c r="E27" s="61"/>
      <c r="F27" s="31">
        <f t="shared" si="0"/>
        <v>0</v>
      </c>
      <c r="G27" s="38">
        <v>1</v>
      </c>
      <c r="H27" s="48">
        <v>1</v>
      </c>
      <c r="I27" s="48"/>
      <c r="J27" s="48">
        <v>1</v>
      </c>
      <c r="K27" s="16"/>
      <c r="L27" s="48"/>
      <c r="M27" s="49"/>
      <c r="N27" s="46">
        <f t="shared" si="1"/>
        <v>3</v>
      </c>
      <c r="O27" s="115">
        <v>3</v>
      </c>
      <c r="P27" s="112"/>
    </row>
    <row r="28" spans="1:16" x14ac:dyDescent="0.2">
      <c r="A28" s="54">
        <v>26</v>
      </c>
      <c r="B28" s="92" t="s">
        <v>87</v>
      </c>
      <c r="C28" s="92" t="s">
        <v>31</v>
      </c>
      <c r="D28" s="61"/>
      <c r="E28" s="61"/>
      <c r="F28" s="31">
        <f t="shared" si="0"/>
        <v>0</v>
      </c>
      <c r="G28" s="38">
        <v>1</v>
      </c>
      <c r="H28" s="38">
        <v>1</v>
      </c>
      <c r="I28" s="48">
        <v>1</v>
      </c>
      <c r="J28" s="48"/>
      <c r="K28" s="16"/>
      <c r="L28" s="48"/>
      <c r="M28" s="49"/>
      <c r="N28" s="46">
        <f t="shared" si="1"/>
        <v>3</v>
      </c>
      <c r="O28" s="115">
        <v>3</v>
      </c>
      <c r="P28" s="112"/>
    </row>
    <row r="29" spans="1:16" x14ac:dyDescent="0.2">
      <c r="A29" s="54">
        <v>27</v>
      </c>
      <c r="B29" s="85" t="s">
        <v>113</v>
      </c>
      <c r="C29" s="85" t="s">
        <v>40</v>
      </c>
      <c r="D29" s="61"/>
      <c r="E29" s="61"/>
      <c r="F29" s="31">
        <f t="shared" si="0"/>
        <v>0</v>
      </c>
      <c r="G29" s="38"/>
      <c r="H29" s="38">
        <v>1</v>
      </c>
      <c r="I29" s="48">
        <v>1</v>
      </c>
      <c r="J29" s="48">
        <v>1</v>
      </c>
      <c r="K29" s="16"/>
      <c r="L29" s="48"/>
      <c r="M29" s="49"/>
      <c r="N29" s="46">
        <f t="shared" si="1"/>
        <v>3</v>
      </c>
      <c r="O29" s="115">
        <v>3</v>
      </c>
      <c r="P29" s="112"/>
    </row>
    <row r="30" spans="1:16" x14ac:dyDescent="0.2">
      <c r="A30" s="54">
        <v>28</v>
      </c>
      <c r="B30" s="85" t="s">
        <v>194</v>
      </c>
      <c r="C30" s="85" t="s">
        <v>128</v>
      </c>
      <c r="D30" s="61"/>
      <c r="E30" s="61"/>
      <c r="F30" s="31">
        <f t="shared" si="0"/>
        <v>0</v>
      </c>
      <c r="G30" s="38"/>
      <c r="H30" s="38"/>
      <c r="I30" s="48">
        <v>3</v>
      </c>
      <c r="J30" s="48"/>
      <c r="K30" s="16"/>
      <c r="L30" s="48"/>
      <c r="M30" s="49"/>
      <c r="N30" s="46">
        <f t="shared" si="1"/>
        <v>3</v>
      </c>
      <c r="O30" s="115">
        <v>3</v>
      </c>
      <c r="P30" s="112"/>
    </row>
    <row r="31" spans="1:16" ht="16" x14ac:dyDescent="0.2">
      <c r="A31" s="54">
        <v>29</v>
      </c>
      <c r="B31" s="86" t="s">
        <v>168</v>
      </c>
      <c r="C31" s="86" t="s">
        <v>148</v>
      </c>
      <c r="D31" s="61"/>
      <c r="E31" s="61"/>
      <c r="F31" s="31">
        <f t="shared" si="0"/>
        <v>0</v>
      </c>
      <c r="G31" s="38"/>
      <c r="H31" s="48"/>
      <c r="I31" s="48">
        <v>1</v>
      </c>
      <c r="J31" s="48">
        <v>1</v>
      </c>
      <c r="K31" s="16"/>
      <c r="L31" s="48"/>
      <c r="M31" s="49"/>
      <c r="N31" s="46">
        <f t="shared" si="1"/>
        <v>2</v>
      </c>
      <c r="O31" s="115">
        <v>2</v>
      </c>
      <c r="P31" s="112"/>
    </row>
    <row r="32" spans="1:16" ht="16" x14ac:dyDescent="0.2">
      <c r="A32" s="54">
        <v>30</v>
      </c>
      <c r="B32" s="86" t="s">
        <v>195</v>
      </c>
      <c r="C32" s="87" t="s">
        <v>128</v>
      </c>
      <c r="D32" s="61"/>
      <c r="E32" s="61"/>
      <c r="F32" s="31">
        <f t="shared" si="0"/>
        <v>0</v>
      </c>
      <c r="G32" s="38"/>
      <c r="H32" s="48"/>
      <c r="I32" s="48">
        <v>1</v>
      </c>
      <c r="J32" s="48"/>
      <c r="K32" s="48"/>
      <c r="L32" s="48"/>
      <c r="M32" s="49">
        <v>1</v>
      </c>
      <c r="N32" s="46">
        <f t="shared" si="1"/>
        <v>2</v>
      </c>
      <c r="O32" s="115">
        <v>2</v>
      </c>
      <c r="P32" s="112"/>
    </row>
    <row r="33" spans="1:16" x14ac:dyDescent="0.2">
      <c r="A33" s="54">
        <v>31</v>
      </c>
      <c r="B33" s="85" t="s">
        <v>198</v>
      </c>
      <c r="C33" s="85" t="s">
        <v>28</v>
      </c>
      <c r="D33" s="61"/>
      <c r="E33" s="61"/>
      <c r="F33" s="31">
        <f t="shared" si="0"/>
        <v>0</v>
      </c>
      <c r="G33" s="38"/>
      <c r="H33" s="38"/>
      <c r="I33" s="48">
        <v>1</v>
      </c>
      <c r="J33" s="48"/>
      <c r="K33" s="16"/>
      <c r="L33" s="48"/>
      <c r="M33" s="49">
        <v>1</v>
      </c>
      <c r="N33" s="46">
        <f t="shared" si="1"/>
        <v>2</v>
      </c>
      <c r="O33" s="115">
        <v>2</v>
      </c>
      <c r="P33" s="112"/>
    </row>
    <row r="34" spans="1:16" ht="16" x14ac:dyDescent="0.2">
      <c r="A34" s="54">
        <v>32</v>
      </c>
      <c r="B34" s="86" t="s">
        <v>231</v>
      </c>
      <c r="C34" s="86" t="s">
        <v>147</v>
      </c>
      <c r="D34" s="61"/>
      <c r="E34" s="61"/>
      <c r="F34" s="31">
        <f t="shared" si="0"/>
        <v>0</v>
      </c>
      <c r="G34" s="48"/>
      <c r="H34" s="48"/>
      <c r="I34" s="48"/>
      <c r="J34" s="48"/>
      <c r="K34" s="48"/>
      <c r="L34" s="48"/>
      <c r="M34" s="49">
        <v>1</v>
      </c>
      <c r="N34" s="46">
        <f t="shared" si="1"/>
        <v>1</v>
      </c>
      <c r="O34" s="115">
        <v>1</v>
      </c>
      <c r="P34" s="112"/>
    </row>
    <row r="35" spans="1:16" ht="16" x14ac:dyDescent="0.2">
      <c r="A35" s="54">
        <v>33</v>
      </c>
      <c r="B35" s="86" t="s">
        <v>232</v>
      </c>
      <c r="C35" s="86" t="s">
        <v>128</v>
      </c>
      <c r="D35" s="61"/>
      <c r="E35" s="61"/>
      <c r="F35" s="31">
        <f t="shared" si="0"/>
        <v>0</v>
      </c>
      <c r="G35" s="38"/>
      <c r="H35" s="48"/>
      <c r="I35" s="48"/>
      <c r="J35" s="48"/>
      <c r="K35" s="48"/>
      <c r="L35" s="48"/>
      <c r="M35" s="49">
        <v>1</v>
      </c>
      <c r="N35" s="46">
        <f t="shared" si="1"/>
        <v>1</v>
      </c>
      <c r="O35" s="115">
        <v>1</v>
      </c>
      <c r="P35" s="112"/>
    </row>
    <row r="36" spans="1:16" ht="16" x14ac:dyDescent="0.2">
      <c r="A36" s="54">
        <v>34</v>
      </c>
      <c r="B36" s="86" t="s">
        <v>233</v>
      </c>
      <c r="C36" s="86" t="s">
        <v>128</v>
      </c>
      <c r="D36" s="61"/>
      <c r="E36" s="61"/>
      <c r="F36" s="31">
        <f t="shared" si="0"/>
        <v>0</v>
      </c>
      <c r="G36" s="48"/>
      <c r="H36" s="48"/>
      <c r="I36" s="48"/>
      <c r="J36" s="48"/>
      <c r="K36" s="48"/>
      <c r="L36" s="48"/>
      <c r="M36" s="49">
        <v>1</v>
      </c>
      <c r="N36" s="46">
        <f t="shared" si="1"/>
        <v>1</v>
      </c>
      <c r="O36" s="115">
        <v>1</v>
      </c>
      <c r="P36" s="112"/>
    </row>
    <row r="37" spans="1:16" x14ac:dyDescent="0.2">
      <c r="A37" s="54">
        <v>35</v>
      </c>
      <c r="B37" s="86"/>
      <c r="C37" s="86"/>
      <c r="D37" s="61"/>
      <c r="E37" s="61"/>
      <c r="F37" s="31">
        <f t="shared" ref="F37:F51" si="2">D37-E37</f>
        <v>0</v>
      </c>
      <c r="G37" s="38"/>
      <c r="H37" s="48"/>
      <c r="I37" s="48"/>
      <c r="J37" s="48"/>
      <c r="K37" s="48"/>
      <c r="L37" s="48"/>
      <c r="M37" s="49"/>
      <c r="N37" s="46"/>
    </row>
    <row r="38" spans="1:16" x14ac:dyDescent="0.2">
      <c r="A38" s="12">
        <v>36</v>
      </c>
      <c r="B38" s="89"/>
      <c r="C38" s="89"/>
      <c r="D38" s="30"/>
      <c r="E38" s="30"/>
      <c r="F38" s="31">
        <f t="shared" si="2"/>
        <v>0</v>
      </c>
      <c r="G38" s="16"/>
      <c r="H38" s="16"/>
      <c r="I38" s="16"/>
      <c r="J38" s="16"/>
      <c r="K38" s="16"/>
      <c r="L38" s="16"/>
      <c r="M38" s="37"/>
      <c r="N38" s="28"/>
    </row>
    <row r="39" spans="1:16" x14ac:dyDescent="0.2">
      <c r="A39" s="12">
        <v>37</v>
      </c>
      <c r="B39" s="89"/>
      <c r="C39" s="89"/>
      <c r="D39" s="34"/>
      <c r="E39" s="30"/>
      <c r="F39" s="31">
        <f t="shared" si="2"/>
        <v>0</v>
      </c>
      <c r="G39" s="16"/>
      <c r="H39" s="16"/>
      <c r="I39" s="16"/>
      <c r="J39" s="16"/>
      <c r="K39" s="16"/>
      <c r="L39" s="16"/>
      <c r="M39" s="37"/>
      <c r="N39" s="28"/>
    </row>
    <row r="40" spans="1:16" x14ac:dyDescent="0.2">
      <c r="A40" s="12">
        <v>38</v>
      </c>
      <c r="B40" s="89"/>
      <c r="C40" s="89"/>
      <c r="D40" s="30"/>
      <c r="E40" s="30"/>
      <c r="F40" s="31">
        <f t="shared" si="2"/>
        <v>0</v>
      </c>
      <c r="G40" s="16"/>
      <c r="H40" s="16"/>
      <c r="I40" s="16"/>
      <c r="J40" s="16"/>
      <c r="K40" s="16"/>
      <c r="L40" s="16"/>
      <c r="M40" s="37"/>
      <c r="N40" s="28"/>
    </row>
    <row r="41" spans="1:16" x14ac:dyDescent="0.2">
      <c r="A41" s="12">
        <v>39</v>
      </c>
      <c r="B41" s="90"/>
      <c r="C41" s="90"/>
      <c r="D41" s="14"/>
      <c r="E41" s="14"/>
      <c r="F41" s="31">
        <f t="shared" si="2"/>
        <v>0</v>
      </c>
      <c r="G41" s="16"/>
      <c r="H41" s="16"/>
      <c r="I41" s="16"/>
      <c r="J41" s="16"/>
      <c r="K41" s="16"/>
      <c r="L41" s="16"/>
      <c r="M41" s="37"/>
      <c r="N41" s="28"/>
    </row>
    <row r="42" spans="1:16" x14ac:dyDescent="0.2">
      <c r="A42" s="12">
        <v>40</v>
      </c>
      <c r="B42" s="90"/>
      <c r="C42" s="90"/>
      <c r="D42" s="14"/>
      <c r="E42" s="14"/>
      <c r="F42" s="31">
        <f t="shared" si="2"/>
        <v>0</v>
      </c>
      <c r="G42" s="16"/>
      <c r="H42" s="16"/>
      <c r="I42" s="16"/>
      <c r="J42" s="16"/>
      <c r="K42" s="16"/>
      <c r="L42" s="16"/>
      <c r="M42" s="37"/>
      <c r="N42" s="28"/>
    </row>
    <row r="43" spans="1:16" x14ac:dyDescent="0.2">
      <c r="A43" s="12">
        <v>41</v>
      </c>
      <c r="B43" s="89"/>
      <c r="C43" s="89"/>
      <c r="D43" s="30"/>
      <c r="E43" s="30"/>
      <c r="F43" s="31">
        <f t="shared" si="2"/>
        <v>0</v>
      </c>
      <c r="G43" s="12"/>
      <c r="H43" s="16"/>
      <c r="I43" s="16"/>
      <c r="J43" s="16"/>
      <c r="K43" s="16"/>
      <c r="L43" s="16"/>
      <c r="M43" s="37"/>
      <c r="N43" s="28"/>
    </row>
    <row r="44" spans="1:16" x14ac:dyDescent="0.2">
      <c r="A44" s="12">
        <v>42</v>
      </c>
      <c r="B44" s="91"/>
      <c r="C44" s="91"/>
      <c r="D44" s="14"/>
      <c r="E44" s="14"/>
      <c r="F44" s="31">
        <f t="shared" si="2"/>
        <v>0</v>
      </c>
      <c r="G44" s="16"/>
      <c r="H44" s="16"/>
      <c r="I44" s="16"/>
      <c r="J44" s="16"/>
      <c r="K44" s="16"/>
      <c r="L44" s="16"/>
      <c r="M44" s="37"/>
      <c r="N44" s="28"/>
    </row>
    <row r="45" spans="1:16" x14ac:dyDescent="0.2">
      <c r="A45" s="12">
        <v>43</v>
      </c>
      <c r="B45" s="88"/>
      <c r="C45" s="88"/>
      <c r="D45" s="14"/>
      <c r="E45" s="23"/>
      <c r="F45" s="31">
        <f t="shared" si="2"/>
        <v>0</v>
      </c>
      <c r="G45" s="16"/>
      <c r="H45" s="16"/>
      <c r="I45" s="16"/>
      <c r="J45" s="16"/>
      <c r="K45" s="16"/>
      <c r="L45" s="16"/>
      <c r="M45" s="37"/>
      <c r="N45" s="28"/>
    </row>
    <row r="46" spans="1:16" x14ac:dyDescent="0.2">
      <c r="A46" s="12">
        <v>44</v>
      </c>
      <c r="B46" s="88"/>
      <c r="C46" s="88"/>
      <c r="D46" s="14"/>
      <c r="E46" s="14"/>
      <c r="F46" s="31">
        <f t="shared" si="2"/>
        <v>0</v>
      </c>
      <c r="G46" s="16"/>
      <c r="H46" s="16"/>
      <c r="I46" s="16"/>
      <c r="J46" s="16"/>
      <c r="K46" s="16"/>
      <c r="L46" s="16"/>
      <c r="M46" s="37"/>
      <c r="N46" s="28"/>
    </row>
    <row r="47" spans="1:16" x14ac:dyDescent="0.2">
      <c r="A47" s="12">
        <v>45</v>
      </c>
      <c r="B47" s="90"/>
      <c r="C47" s="90"/>
      <c r="D47" s="14"/>
      <c r="E47" s="15"/>
      <c r="F47" s="31">
        <f t="shared" si="2"/>
        <v>0</v>
      </c>
      <c r="G47" s="12"/>
      <c r="H47" s="16"/>
      <c r="I47" s="16"/>
      <c r="J47" s="16"/>
      <c r="K47" s="16"/>
      <c r="L47" s="16"/>
      <c r="M47" s="37"/>
      <c r="N47" s="28"/>
    </row>
    <row r="48" spans="1:16" x14ac:dyDescent="0.2">
      <c r="A48" s="12">
        <v>46</v>
      </c>
      <c r="B48" s="91"/>
      <c r="C48" s="91"/>
      <c r="D48" s="14"/>
      <c r="E48" s="14"/>
      <c r="F48" s="31">
        <f t="shared" si="2"/>
        <v>0</v>
      </c>
      <c r="G48" s="12"/>
      <c r="H48" s="16"/>
      <c r="I48" s="16"/>
      <c r="J48" s="16"/>
      <c r="K48" s="16"/>
      <c r="L48" s="16"/>
      <c r="M48" s="37"/>
      <c r="N48" s="28"/>
    </row>
    <row r="49" spans="1:14" x14ac:dyDescent="0.2">
      <c r="A49" s="12">
        <v>47</v>
      </c>
      <c r="B49" s="91"/>
      <c r="C49" s="91"/>
      <c r="D49" s="14"/>
      <c r="E49" s="14"/>
      <c r="F49" s="31">
        <f t="shared" si="2"/>
        <v>0</v>
      </c>
      <c r="G49" s="16"/>
      <c r="H49" s="16"/>
      <c r="I49" s="16"/>
      <c r="J49" s="16"/>
      <c r="K49" s="16"/>
      <c r="L49" s="16"/>
      <c r="M49" s="37"/>
      <c r="N49" s="28"/>
    </row>
    <row r="50" spans="1:14" x14ac:dyDescent="0.2">
      <c r="A50" s="12">
        <v>48</v>
      </c>
      <c r="B50" s="90"/>
      <c r="C50" s="90"/>
      <c r="D50" s="14"/>
      <c r="E50" s="14"/>
      <c r="F50" s="31">
        <f t="shared" si="2"/>
        <v>0</v>
      </c>
      <c r="G50" s="12"/>
      <c r="H50" s="16"/>
      <c r="I50" s="16"/>
      <c r="J50" s="16"/>
      <c r="K50" s="16"/>
      <c r="L50" s="16"/>
      <c r="M50" s="37"/>
      <c r="N50" s="28"/>
    </row>
    <row r="51" spans="1:14" x14ac:dyDescent="0.2">
      <c r="A51" s="12">
        <v>49</v>
      </c>
      <c r="B51" s="91"/>
      <c r="C51" s="91"/>
      <c r="D51" s="14"/>
      <c r="E51" s="18"/>
      <c r="F51" s="31">
        <f t="shared" si="2"/>
        <v>0</v>
      </c>
      <c r="G51" s="16"/>
      <c r="H51" s="16"/>
      <c r="I51" s="16"/>
      <c r="J51" s="16"/>
      <c r="K51" s="16"/>
      <c r="L51" s="16"/>
      <c r="M51" s="37"/>
      <c r="N51" s="28"/>
    </row>
    <row r="52" spans="1:14" x14ac:dyDescent="0.2">
      <c r="A52" s="12">
        <v>50</v>
      </c>
      <c r="B52" s="91"/>
      <c r="C52" s="91"/>
      <c r="D52" s="14"/>
      <c r="E52" s="14"/>
      <c r="F52" s="15"/>
      <c r="G52" s="16"/>
      <c r="H52" s="16"/>
      <c r="I52" s="16"/>
      <c r="J52" s="16"/>
      <c r="K52" s="16"/>
      <c r="L52" s="16"/>
      <c r="M52" s="37"/>
      <c r="N52" s="28"/>
    </row>
    <row r="53" spans="1:14" x14ac:dyDescent="0.2">
      <c r="A53" s="12">
        <v>51</v>
      </c>
      <c r="B53" s="91"/>
      <c r="C53" s="91"/>
      <c r="D53" s="14"/>
      <c r="E53" s="14"/>
      <c r="F53" s="15"/>
    </row>
    <row r="54" spans="1:14" x14ac:dyDescent="0.2">
      <c r="A54" s="12">
        <v>52</v>
      </c>
      <c r="B54" s="91"/>
      <c r="C54" s="91"/>
      <c r="D54" s="14"/>
      <c r="E54" s="14"/>
      <c r="F54" s="15"/>
    </row>
    <row r="55" spans="1:14" x14ac:dyDescent="0.2">
      <c r="A55" s="12">
        <v>53</v>
      </c>
      <c r="B55" s="91"/>
      <c r="C55" s="91"/>
      <c r="D55" s="14"/>
      <c r="E55" s="14"/>
      <c r="F55" s="15"/>
    </row>
    <row r="56" spans="1:14" x14ac:dyDescent="0.2">
      <c r="A56" s="12">
        <v>54</v>
      </c>
      <c r="B56" s="91"/>
      <c r="C56" s="91"/>
      <c r="D56" s="14"/>
      <c r="E56" s="14"/>
      <c r="F56" s="15"/>
    </row>
    <row r="57" spans="1:14" x14ac:dyDescent="0.2">
      <c r="A57" s="12">
        <v>55</v>
      </c>
      <c r="B57" s="17"/>
      <c r="C57" s="17"/>
      <c r="D57" s="14"/>
      <c r="E57" s="14"/>
      <c r="F57" s="15"/>
    </row>
  </sheetData>
  <sortState xmlns:xlrd2="http://schemas.microsoft.com/office/spreadsheetml/2017/richdata2" ref="B3:O36">
    <sortCondition descending="1" ref="O3:O36"/>
  </sortState>
  <pageMargins left="0.7" right="0.7" top="0.75" bottom="0.75" header="0.3" footer="0.3"/>
  <pageSetup paperSize="9" scale="70" fitToHeight="0" orientation="landscape" r:id="rId1"/>
  <rowBreaks count="1" manualBreakCount="1">
    <brk id="32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4"/>
  <sheetViews>
    <sheetView topLeftCell="B16" zoomScale="157" zoomScaleNormal="100" workbookViewId="0">
      <selection activeCell="P23" sqref="P23"/>
    </sheetView>
  </sheetViews>
  <sheetFormatPr baseColWidth="10" defaultColWidth="8.83203125" defaultRowHeight="15" x14ac:dyDescent="0.2"/>
  <cols>
    <col min="2" max="2" width="25.6640625" customWidth="1"/>
    <col min="3" max="3" width="23" customWidth="1"/>
    <col min="4" max="5" width="7.6640625" style="33" customWidth="1"/>
    <col min="6" max="6" width="7.6640625" customWidth="1"/>
    <col min="7" max="10" width="7.6640625" style="33" customWidth="1"/>
    <col min="11" max="14" width="7.6640625" customWidth="1"/>
    <col min="15" max="15" width="8.83203125" style="116"/>
    <col min="16" max="16" width="8.83203125" style="88"/>
  </cols>
  <sheetData>
    <row r="1" spans="1:16" ht="99" customHeight="1" x14ac:dyDescent="0.2">
      <c r="A1" s="20"/>
      <c r="B1" s="21" t="s">
        <v>9</v>
      </c>
      <c r="C1" s="21"/>
      <c r="D1" s="25" t="s">
        <v>1</v>
      </c>
      <c r="E1" s="25" t="s">
        <v>2</v>
      </c>
      <c r="F1" s="25" t="s">
        <v>13</v>
      </c>
      <c r="G1" s="7" t="s">
        <v>92</v>
      </c>
      <c r="H1" s="7" t="s">
        <v>92</v>
      </c>
      <c r="I1" s="7" t="s">
        <v>8</v>
      </c>
      <c r="J1" s="7" t="s">
        <v>8</v>
      </c>
      <c r="K1" s="7" t="s">
        <v>26</v>
      </c>
      <c r="L1" s="7" t="s">
        <v>27</v>
      </c>
      <c r="M1" s="35" t="s">
        <v>93</v>
      </c>
      <c r="N1" s="27" t="s">
        <v>228</v>
      </c>
      <c r="O1" s="114" t="s">
        <v>90</v>
      </c>
      <c r="P1" s="111" t="s">
        <v>230</v>
      </c>
    </row>
    <row r="2" spans="1:16" ht="17" x14ac:dyDescent="0.2">
      <c r="A2" s="8"/>
      <c r="B2" s="22" t="s">
        <v>3</v>
      </c>
      <c r="C2" s="9" t="s">
        <v>4</v>
      </c>
      <c r="D2" s="23"/>
      <c r="E2" s="81"/>
      <c r="F2" s="15">
        <f t="shared" ref="F2" si="0">D2-E2</f>
        <v>0</v>
      </c>
      <c r="G2" s="32"/>
      <c r="H2" s="10"/>
      <c r="I2" s="10"/>
      <c r="J2" s="10"/>
      <c r="K2" s="11"/>
      <c r="L2" s="10"/>
      <c r="M2" s="36"/>
      <c r="N2" s="28" t="s">
        <v>5</v>
      </c>
      <c r="O2" s="115" t="s">
        <v>5</v>
      </c>
      <c r="P2" s="112" t="s">
        <v>5</v>
      </c>
    </row>
    <row r="3" spans="1:16" ht="17" x14ac:dyDescent="0.2">
      <c r="A3" s="54">
        <v>1</v>
      </c>
      <c r="B3" s="92" t="s">
        <v>77</v>
      </c>
      <c r="C3" s="92" t="s">
        <v>98</v>
      </c>
      <c r="D3" s="79">
        <v>4</v>
      </c>
      <c r="E3" s="79">
        <v>3</v>
      </c>
      <c r="F3" s="15">
        <f t="shared" ref="F3:F35" si="1">D3-E3</f>
        <v>1</v>
      </c>
      <c r="G3" s="38">
        <v>8</v>
      </c>
      <c r="H3" s="98">
        <v>12</v>
      </c>
      <c r="I3" s="48">
        <v>12</v>
      </c>
      <c r="J3" s="48">
        <v>10</v>
      </c>
      <c r="K3" s="16">
        <v>12</v>
      </c>
      <c r="L3" s="48">
        <v>15</v>
      </c>
      <c r="M3" s="119">
        <v>1</v>
      </c>
      <c r="N3" s="46">
        <f t="shared" ref="N3:N35" si="2">SUM(G3:M3)</f>
        <v>70</v>
      </c>
      <c r="O3" s="115">
        <v>69</v>
      </c>
      <c r="P3" s="112">
        <v>1050</v>
      </c>
    </row>
    <row r="4" spans="1:16" ht="16" customHeight="1" x14ac:dyDescent="0.2">
      <c r="A4" s="54">
        <v>2</v>
      </c>
      <c r="B4" s="92" t="s">
        <v>22</v>
      </c>
      <c r="C4" s="92" t="s">
        <v>31</v>
      </c>
      <c r="D4" s="47">
        <v>2</v>
      </c>
      <c r="E4" s="47">
        <v>1</v>
      </c>
      <c r="F4" s="15">
        <f t="shared" si="1"/>
        <v>1</v>
      </c>
      <c r="G4" s="138">
        <v>3</v>
      </c>
      <c r="H4" s="98">
        <v>15</v>
      </c>
      <c r="I4" s="48">
        <v>8</v>
      </c>
      <c r="J4" s="48">
        <v>8</v>
      </c>
      <c r="K4" s="16">
        <v>6</v>
      </c>
      <c r="L4" s="48">
        <v>10</v>
      </c>
      <c r="M4" s="49">
        <v>10</v>
      </c>
      <c r="N4" s="46">
        <f t="shared" si="2"/>
        <v>60</v>
      </c>
      <c r="O4" s="115">
        <v>57</v>
      </c>
      <c r="P4" s="112">
        <v>800</v>
      </c>
    </row>
    <row r="5" spans="1:16" ht="17" x14ac:dyDescent="0.2">
      <c r="A5" s="54">
        <v>3</v>
      </c>
      <c r="B5" s="92" t="s">
        <v>23</v>
      </c>
      <c r="C5" s="92" t="s">
        <v>34</v>
      </c>
      <c r="D5" s="47">
        <v>5</v>
      </c>
      <c r="E5" s="47">
        <v>4</v>
      </c>
      <c r="F5" s="15">
        <f t="shared" si="1"/>
        <v>1</v>
      </c>
      <c r="G5" s="38">
        <v>6</v>
      </c>
      <c r="H5" s="98">
        <v>10</v>
      </c>
      <c r="I5" s="48">
        <v>15</v>
      </c>
      <c r="J5" s="48">
        <v>3</v>
      </c>
      <c r="K5" s="16"/>
      <c r="L5" s="48"/>
      <c r="M5" s="49">
        <v>12</v>
      </c>
      <c r="N5" s="46">
        <f t="shared" si="2"/>
        <v>46</v>
      </c>
      <c r="O5" s="115">
        <v>46</v>
      </c>
      <c r="P5" s="112">
        <v>550</v>
      </c>
    </row>
    <row r="6" spans="1:16" ht="20" customHeight="1" x14ac:dyDescent="0.2">
      <c r="A6" s="54">
        <v>3</v>
      </c>
      <c r="B6" s="92" t="s">
        <v>85</v>
      </c>
      <c r="C6" s="92" t="s">
        <v>103</v>
      </c>
      <c r="D6" s="79">
        <v>3</v>
      </c>
      <c r="E6" s="79">
        <v>2</v>
      </c>
      <c r="F6" s="15">
        <f t="shared" si="1"/>
        <v>1</v>
      </c>
      <c r="G6" s="38">
        <v>4</v>
      </c>
      <c r="H6" s="98">
        <v>1</v>
      </c>
      <c r="I6" s="48">
        <v>6</v>
      </c>
      <c r="J6" s="48">
        <v>1</v>
      </c>
      <c r="K6" s="16">
        <v>15</v>
      </c>
      <c r="L6" s="48">
        <v>8</v>
      </c>
      <c r="M6" s="119">
        <v>1</v>
      </c>
      <c r="N6" s="46">
        <f t="shared" si="2"/>
        <v>36</v>
      </c>
      <c r="O6" s="115">
        <v>35</v>
      </c>
      <c r="P6" s="112">
        <v>50</v>
      </c>
    </row>
    <row r="7" spans="1:16" ht="19" customHeight="1" x14ac:dyDescent="0.2">
      <c r="A7" s="54">
        <v>5</v>
      </c>
      <c r="B7" s="92" t="s">
        <v>24</v>
      </c>
      <c r="C7" s="92" t="s">
        <v>30</v>
      </c>
      <c r="D7" s="79">
        <v>4</v>
      </c>
      <c r="E7" s="79">
        <v>1</v>
      </c>
      <c r="F7" s="15">
        <f t="shared" si="1"/>
        <v>3</v>
      </c>
      <c r="G7" s="38">
        <v>2</v>
      </c>
      <c r="H7" s="48">
        <v>5</v>
      </c>
      <c r="I7" s="48"/>
      <c r="J7" s="48">
        <v>2</v>
      </c>
      <c r="K7" s="16">
        <v>7</v>
      </c>
      <c r="L7" s="48">
        <v>12</v>
      </c>
      <c r="M7" s="49">
        <v>3</v>
      </c>
      <c r="N7" s="46">
        <f t="shared" si="2"/>
        <v>31</v>
      </c>
      <c r="O7" s="115">
        <v>31</v>
      </c>
      <c r="P7" s="112">
        <v>150</v>
      </c>
    </row>
    <row r="8" spans="1:16" ht="17" x14ac:dyDescent="0.2">
      <c r="A8" s="54">
        <v>6</v>
      </c>
      <c r="B8" s="92" t="s">
        <v>100</v>
      </c>
      <c r="C8" s="92" t="s">
        <v>56</v>
      </c>
      <c r="D8" s="79"/>
      <c r="E8" s="79"/>
      <c r="F8" s="15">
        <f t="shared" si="1"/>
        <v>0</v>
      </c>
      <c r="G8" s="38">
        <v>15</v>
      </c>
      <c r="H8" s="98">
        <v>7</v>
      </c>
      <c r="I8" s="48">
        <v>1</v>
      </c>
      <c r="J8" s="48">
        <v>1</v>
      </c>
      <c r="K8" s="16"/>
      <c r="L8" s="48"/>
      <c r="M8" s="49">
        <v>4</v>
      </c>
      <c r="N8" s="46">
        <f t="shared" si="2"/>
        <v>28</v>
      </c>
      <c r="O8" s="115">
        <v>28</v>
      </c>
      <c r="P8" s="112"/>
    </row>
    <row r="9" spans="1:16" ht="17" x14ac:dyDescent="0.2">
      <c r="A9" s="54">
        <v>7</v>
      </c>
      <c r="B9" s="92" t="s">
        <v>19</v>
      </c>
      <c r="C9" s="92" t="s">
        <v>101</v>
      </c>
      <c r="D9" s="79"/>
      <c r="E9" s="79"/>
      <c r="F9" s="15">
        <f t="shared" si="1"/>
        <v>0</v>
      </c>
      <c r="G9" s="38">
        <v>12</v>
      </c>
      <c r="H9" s="48">
        <v>8</v>
      </c>
      <c r="I9" s="48">
        <v>1</v>
      </c>
      <c r="J9" s="48">
        <v>5</v>
      </c>
      <c r="K9" s="16"/>
      <c r="L9" s="48"/>
      <c r="M9" s="49">
        <v>1</v>
      </c>
      <c r="N9" s="46">
        <f t="shared" si="2"/>
        <v>27</v>
      </c>
      <c r="O9" s="115">
        <v>27</v>
      </c>
      <c r="P9" s="112"/>
    </row>
    <row r="10" spans="1:16" ht="17" x14ac:dyDescent="0.2">
      <c r="A10" s="54">
        <v>8</v>
      </c>
      <c r="B10" s="86" t="s">
        <v>150</v>
      </c>
      <c r="C10" s="96" t="s">
        <v>42</v>
      </c>
      <c r="D10" s="79"/>
      <c r="E10" s="79"/>
      <c r="F10" s="15">
        <f t="shared" si="1"/>
        <v>0</v>
      </c>
      <c r="G10" s="38"/>
      <c r="H10" s="48"/>
      <c r="I10" s="48">
        <v>7</v>
      </c>
      <c r="J10" s="16">
        <v>12</v>
      </c>
      <c r="K10" s="106"/>
      <c r="L10" s="48"/>
      <c r="M10" s="49">
        <v>5</v>
      </c>
      <c r="N10" s="46">
        <f t="shared" si="2"/>
        <v>24</v>
      </c>
      <c r="O10" s="115">
        <v>24</v>
      </c>
      <c r="P10" s="112"/>
    </row>
    <row r="11" spans="1:16" ht="17" x14ac:dyDescent="0.2">
      <c r="A11" s="54">
        <v>9</v>
      </c>
      <c r="B11" s="93" t="s">
        <v>36</v>
      </c>
      <c r="C11" s="92" t="s">
        <v>102</v>
      </c>
      <c r="D11" s="79">
        <v>2</v>
      </c>
      <c r="E11" s="79">
        <v>1</v>
      </c>
      <c r="F11" s="15">
        <f t="shared" si="1"/>
        <v>1</v>
      </c>
      <c r="G11" s="38">
        <v>10</v>
      </c>
      <c r="H11" s="98">
        <v>1</v>
      </c>
      <c r="I11" s="48">
        <v>10</v>
      </c>
      <c r="J11" s="38">
        <v>1</v>
      </c>
      <c r="K11" s="16"/>
      <c r="L11" s="48"/>
      <c r="M11" s="49">
        <v>1</v>
      </c>
      <c r="N11" s="46">
        <f t="shared" si="2"/>
        <v>23</v>
      </c>
      <c r="O11" s="115">
        <v>23</v>
      </c>
      <c r="P11" s="112">
        <v>50</v>
      </c>
    </row>
    <row r="12" spans="1:16" ht="17" x14ac:dyDescent="0.2">
      <c r="A12" s="54">
        <v>10</v>
      </c>
      <c r="B12" s="86" t="s">
        <v>152</v>
      </c>
      <c r="C12" s="96" t="s">
        <v>147</v>
      </c>
      <c r="D12" s="79">
        <v>2</v>
      </c>
      <c r="E12" s="79">
        <v>2</v>
      </c>
      <c r="F12" s="15">
        <f t="shared" si="1"/>
        <v>0</v>
      </c>
      <c r="G12" s="38"/>
      <c r="H12" s="48"/>
      <c r="I12" s="48">
        <v>2</v>
      </c>
      <c r="J12" s="16">
        <v>6</v>
      </c>
      <c r="K12" s="106"/>
      <c r="L12" s="48"/>
      <c r="M12" s="49">
        <v>15</v>
      </c>
      <c r="N12" s="46">
        <f t="shared" si="2"/>
        <v>23</v>
      </c>
      <c r="O12" s="115">
        <v>23</v>
      </c>
      <c r="P12" s="112"/>
    </row>
    <row r="13" spans="1:16" ht="17" x14ac:dyDescent="0.2">
      <c r="A13" s="54">
        <v>11</v>
      </c>
      <c r="B13" s="86" t="s">
        <v>53</v>
      </c>
      <c r="C13" s="85" t="s">
        <v>30</v>
      </c>
      <c r="D13" s="79">
        <v>5</v>
      </c>
      <c r="E13" s="79">
        <v>4</v>
      </c>
      <c r="F13" s="15">
        <f t="shared" si="1"/>
        <v>1</v>
      </c>
      <c r="G13" s="38"/>
      <c r="H13" s="98">
        <v>6</v>
      </c>
      <c r="I13" s="48">
        <v>3</v>
      </c>
      <c r="J13" s="48">
        <v>1</v>
      </c>
      <c r="K13" s="16"/>
      <c r="L13" s="48"/>
      <c r="M13" s="49">
        <v>7</v>
      </c>
      <c r="N13" s="46">
        <f t="shared" si="2"/>
        <v>17</v>
      </c>
      <c r="O13" s="115">
        <v>17</v>
      </c>
      <c r="P13" s="112">
        <v>50</v>
      </c>
    </row>
    <row r="14" spans="1:16" ht="17" x14ac:dyDescent="0.2">
      <c r="A14" s="54">
        <v>12</v>
      </c>
      <c r="B14" s="86" t="s">
        <v>149</v>
      </c>
      <c r="C14" s="96" t="s">
        <v>56</v>
      </c>
      <c r="D14" s="79">
        <v>1</v>
      </c>
      <c r="E14" s="79">
        <v>1</v>
      </c>
      <c r="F14" s="15">
        <f t="shared" si="1"/>
        <v>0</v>
      </c>
      <c r="G14" s="38"/>
      <c r="H14" s="98"/>
      <c r="I14" s="48">
        <v>1</v>
      </c>
      <c r="J14" s="16">
        <v>15</v>
      </c>
      <c r="K14" s="106"/>
      <c r="L14" s="48"/>
      <c r="M14" s="49"/>
      <c r="N14" s="46">
        <f t="shared" si="2"/>
        <v>16</v>
      </c>
      <c r="O14" s="115">
        <v>16</v>
      </c>
      <c r="P14" s="112"/>
    </row>
    <row r="15" spans="1:16" ht="17" x14ac:dyDescent="0.2">
      <c r="A15" s="54">
        <v>13</v>
      </c>
      <c r="B15" s="92" t="s">
        <v>39</v>
      </c>
      <c r="C15" s="92" t="s">
        <v>102</v>
      </c>
      <c r="D15" s="47">
        <v>1</v>
      </c>
      <c r="E15" s="47">
        <v>1</v>
      </c>
      <c r="F15" s="15">
        <f t="shared" si="1"/>
        <v>0</v>
      </c>
      <c r="G15" s="38">
        <v>7</v>
      </c>
      <c r="H15" s="98">
        <v>3</v>
      </c>
      <c r="I15" s="48">
        <v>1</v>
      </c>
      <c r="J15" s="48">
        <v>1</v>
      </c>
      <c r="K15" s="16"/>
      <c r="L15" s="48"/>
      <c r="M15" s="49">
        <v>1</v>
      </c>
      <c r="N15" s="46">
        <f t="shared" si="2"/>
        <v>13</v>
      </c>
      <c r="O15" s="115">
        <v>13</v>
      </c>
      <c r="P15" s="112"/>
    </row>
    <row r="16" spans="1:16" ht="17" x14ac:dyDescent="0.2">
      <c r="A16" s="54">
        <v>14</v>
      </c>
      <c r="B16" s="88" t="s">
        <v>199</v>
      </c>
      <c r="C16" s="85" t="s">
        <v>103</v>
      </c>
      <c r="D16" s="47">
        <v>1</v>
      </c>
      <c r="E16" s="47"/>
      <c r="F16" s="15">
        <f t="shared" si="1"/>
        <v>1</v>
      </c>
      <c r="G16" s="38"/>
      <c r="H16" s="98"/>
      <c r="I16" s="48">
        <v>4</v>
      </c>
      <c r="J16" s="16"/>
      <c r="K16" s="106">
        <v>8</v>
      </c>
      <c r="L16" s="48"/>
      <c r="M16" s="49">
        <v>1</v>
      </c>
      <c r="N16" s="46">
        <f t="shared" si="2"/>
        <v>13</v>
      </c>
      <c r="O16" s="115">
        <v>13</v>
      </c>
      <c r="P16" s="112">
        <v>50</v>
      </c>
    </row>
    <row r="17" spans="1:16" ht="17" x14ac:dyDescent="0.2">
      <c r="A17" s="54">
        <v>16</v>
      </c>
      <c r="B17" s="86" t="s">
        <v>153</v>
      </c>
      <c r="C17" s="96" t="s">
        <v>28</v>
      </c>
      <c r="D17" s="79"/>
      <c r="E17" s="79"/>
      <c r="F17" s="15">
        <f t="shared" si="1"/>
        <v>0</v>
      </c>
      <c r="G17" s="38"/>
      <c r="H17" s="38"/>
      <c r="I17" s="48">
        <v>1</v>
      </c>
      <c r="J17" s="16">
        <v>4</v>
      </c>
      <c r="K17" s="106"/>
      <c r="L17" s="48"/>
      <c r="M17" s="49">
        <v>8</v>
      </c>
      <c r="N17" s="46">
        <f t="shared" si="2"/>
        <v>13</v>
      </c>
      <c r="O17" s="115">
        <v>13</v>
      </c>
      <c r="P17" s="112"/>
    </row>
    <row r="18" spans="1:16" ht="17" customHeight="1" x14ac:dyDescent="0.2">
      <c r="A18" s="54">
        <v>17</v>
      </c>
      <c r="B18" s="86" t="s">
        <v>151</v>
      </c>
      <c r="C18" s="96" t="s">
        <v>34</v>
      </c>
      <c r="D18" s="79"/>
      <c r="E18" s="79"/>
      <c r="F18" s="15">
        <f t="shared" si="1"/>
        <v>0</v>
      </c>
      <c r="G18" s="38"/>
      <c r="H18" s="48"/>
      <c r="I18" s="48">
        <v>5</v>
      </c>
      <c r="J18" s="16">
        <v>7</v>
      </c>
      <c r="K18" s="106"/>
      <c r="L18" s="48"/>
      <c r="M18" s="49"/>
      <c r="N18" s="46">
        <f t="shared" si="2"/>
        <v>12</v>
      </c>
      <c r="O18" s="115">
        <v>12</v>
      </c>
      <c r="P18" s="112"/>
    </row>
    <row r="19" spans="1:16" ht="17" x14ac:dyDescent="0.2">
      <c r="A19" s="54">
        <v>18</v>
      </c>
      <c r="B19" s="86" t="s">
        <v>37</v>
      </c>
      <c r="C19" s="85" t="s">
        <v>40</v>
      </c>
      <c r="D19" s="79">
        <v>3</v>
      </c>
      <c r="E19" s="79"/>
      <c r="F19" s="15">
        <f t="shared" si="1"/>
        <v>3</v>
      </c>
      <c r="G19" s="38"/>
      <c r="H19" s="98">
        <v>2</v>
      </c>
      <c r="I19" s="48"/>
      <c r="J19" s="16"/>
      <c r="K19" s="106">
        <v>10</v>
      </c>
      <c r="L19" s="48"/>
      <c r="M19" s="49"/>
      <c r="N19" s="46">
        <f t="shared" si="2"/>
        <v>12</v>
      </c>
      <c r="O19" s="115">
        <v>12</v>
      </c>
      <c r="P19" s="112">
        <v>150</v>
      </c>
    </row>
    <row r="20" spans="1:16" s="129" customFormat="1" ht="14" customHeight="1" x14ac:dyDescent="0.2">
      <c r="A20" s="136">
        <v>19</v>
      </c>
      <c r="B20" s="89" t="s">
        <v>210</v>
      </c>
      <c r="C20" s="89" t="s">
        <v>201</v>
      </c>
      <c r="D20" s="14"/>
      <c r="E20" s="14"/>
      <c r="F20" s="15">
        <f t="shared" si="1"/>
        <v>0</v>
      </c>
      <c r="G20" s="16"/>
      <c r="H20" s="16"/>
      <c r="I20" s="16"/>
      <c r="J20" s="16"/>
      <c r="K20" s="16">
        <v>5</v>
      </c>
      <c r="L20" s="16">
        <v>7</v>
      </c>
      <c r="M20" s="37"/>
      <c r="N20" s="46">
        <f t="shared" si="2"/>
        <v>12</v>
      </c>
      <c r="O20" s="115">
        <v>12</v>
      </c>
      <c r="P20" s="112"/>
    </row>
    <row r="21" spans="1:16" ht="15" customHeight="1" x14ac:dyDescent="0.2">
      <c r="A21" s="54">
        <v>20</v>
      </c>
      <c r="B21" s="86" t="s">
        <v>211</v>
      </c>
      <c r="C21" s="89" t="s">
        <v>201</v>
      </c>
      <c r="D21" s="79"/>
      <c r="E21" s="79"/>
      <c r="F21" s="15">
        <f t="shared" si="1"/>
        <v>0</v>
      </c>
      <c r="G21" s="38"/>
      <c r="H21" s="98"/>
      <c r="I21" s="48"/>
      <c r="J21" s="48"/>
      <c r="K21" s="16">
        <v>4</v>
      </c>
      <c r="L21" s="48">
        <v>6</v>
      </c>
      <c r="M21" s="49"/>
      <c r="N21" s="46">
        <f t="shared" si="2"/>
        <v>10</v>
      </c>
      <c r="O21" s="115">
        <v>10</v>
      </c>
      <c r="P21" s="112"/>
    </row>
    <row r="22" spans="1:16" ht="17" x14ac:dyDescent="0.2">
      <c r="A22" s="54">
        <v>21</v>
      </c>
      <c r="B22" s="127" t="s">
        <v>38</v>
      </c>
      <c r="C22" s="128" t="s">
        <v>128</v>
      </c>
      <c r="D22" s="131">
        <v>2</v>
      </c>
      <c r="E22" s="131"/>
      <c r="F22" s="132">
        <f t="shared" si="1"/>
        <v>2</v>
      </c>
      <c r="G22" s="133">
        <v>5</v>
      </c>
      <c r="H22" s="133">
        <v>4</v>
      </c>
      <c r="I22" s="134"/>
      <c r="J22" s="134"/>
      <c r="K22" s="135"/>
      <c r="L22" s="134"/>
      <c r="M22" s="130">
        <v>1</v>
      </c>
      <c r="N22" s="137">
        <f t="shared" si="2"/>
        <v>10</v>
      </c>
      <c r="O22" s="140">
        <v>10</v>
      </c>
      <c r="P22" s="139">
        <v>100</v>
      </c>
    </row>
    <row r="23" spans="1:16" ht="17" x14ac:dyDescent="0.2">
      <c r="A23" s="54">
        <v>22</v>
      </c>
      <c r="B23" s="86" t="s">
        <v>234</v>
      </c>
      <c r="C23" s="86" t="s">
        <v>147</v>
      </c>
      <c r="D23" s="79">
        <v>1</v>
      </c>
      <c r="E23" s="79">
        <v>1</v>
      </c>
      <c r="F23" s="15">
        <f t="shared" si="1"/>
        <v>0</v>
      </c>
      <c r="G23" s="48"/>
      <c r="H23" s="48"/>
      <c r="I23" s="48"/>
      <c r="J23" s="48"/>
      <c r="K23" s="48"/>
      <c r="L23" s="48"/>
      <c r="M23" s="49">
        <v>6</v>
      </c>
      <c r="N23" s="46">
        <f t="shared" si="2"/>
        <v>6</v>
      </c>
      <c r="O23" s="115">
        <v>6</v>
      </c>
      <c r="P23" s="112"/>
    </row>
    <row r="24" spans="1:16" ht="17" x14ac:dyDescent="0.2">
      <c r="A24" s="54">
        <v>23</v>
      </c>
      <c r="B24" s="86" t="s">
        <v>154</v>
      </c>
      <c r="C24" s="96" t="s">
        <v>28</v>
      </c>
      <c r="D24" s="79"/>
      <c r="E24" s="79"/>
      <c r="F24" s="15">
        <f t="shared" si="1"/>
        <v>0</v>
      </c>
      <c r="G24" s="38"/>
      <c r="H24" s="48"/>
      <c r="I24" s="48">
        <v>1</v>
      </c>
      <c r="J24" s="48">
        <v>1</v>
      </c>
      <c r="K24" s="107"/>
      <c r="L24" s="48"/>
      <c r="M24" s="49">
        <v>2</v>
      </c>
      <c r="N24" s="46">
        <f t="shared" si="2"/>
        <v>4</v>
      </c>
      <c r="O24" s="115">
        <v>4</v>
      </c>
      <c r="P24" s="112"/>
    </row>
    <row r="25" spans="1:16" ht="17" x14ac:dyDescent="0.2">
      <c r="A25" s="54">
        <v>24</v>
      </c>
      <c r="B25" s="86" t="s">
        <v>155</v>
      </c>
      <c r="C25" s="96" t="s">
        <v>130</v>
      </c>
      <c r="D25" s="79"/>
      <c r="E25" s="79"/>
      <c r="F25" s="15">
        <f t="shared" si="1"/>
        <v>0</v>
      </c>
      <c r="G25" s="38"/>
      <c r="H25" s="98"/>
      <c r="I25" s="48">
        <v>1</v>
      </c>
      <c r="J25" s="16">
        <v>1</v>
      </c>
      <c r="K25" s="106"/>
      <c r="L25" s="48"/>
      <c r="M25" s="49">
        <v>1</v>
      </c>
      <c r="N25" s="46">
        <f t="shared" si="2"/>
        <v>3</v>
      </c>
      <c r="O25" s="115">
        <v>3</v>
      </c>
      <c r="P25" s="112"/>
    </row>
    <row r="26" spans="1:16" ht="17" x14ac:dyDescent="0.2">
      <c r="A26" s="54">
        <v>26</v>
      </c>
      <c r="B26" s="88" t="s">
        <v>157</v>
      </c>
      <c r="C26" s="96" t="s">
        <v>132</v>
      </c>
      <c r="D26" s="47"/>
      <c r="E26" s="47"/>
      <c r="F26" s="15">
        <f t="shared" si="1"/>
        <v>0</v>
      </c>
      <c r="G26" s="38"/>
      <c r="H26" s="98"/>
      <c r="I26" s="48">
        <v>1</v>
      </c>
      <c r="J26" s="16">
        <v>1</v>
      </c>
      <c r="K26" s="106"/>
      <c r="L26" s="48"/>
      <c r="M26" s="49">
        <v>1</v>
      </c>
      <c r="N26" s="46">
        <f t="shared" si="2"/>
        <v>3</v>
      </c>
      <c r="O26" s="115">
        <v>3</v>
      </c>
      <c r="P26" s="112"/>
    </row>
    <row r="27" spans="1:16" ht="17" x14ac:dyDescent="0.2">
      <c r="A27" s="54">
        <v>27</v>
      </c>
      <c r="B27" s="88" t="s">
        <v>161</v>
      </c>
      <c r="C27" s="96" t="s">
        <v>131</v>
      </c>
      <c r="D27" s="47"/>
      <c r="E27" s="47"/>
      <c r="F27" s="15">
        <f t="shared" si="1"/>
        <v>0</v>
      </c>
      <c r="G27" s="38"/>
      <c r="H27" s="98"/>
      <c r="I27" s="48">
        <v>1</v>
      </c>
      <c r="J27" s="16">
        <v>1</v>
      </c>
      <c r="K27" s="106"/>
      <c r="L27" s="48"/>
      <c r="M27" s="49">
        <v>1</v>
      </c>
      <c r="N27" s="46">
        <f t="shared" si="2"/>
        <v>3</v>
      </c>
      <c r="O27" s="115">
        <v>3</v>
      </c>
      <c r="P27" s="112"/>
    </row>
    <row r="28" spans="1:16" ht="17" x14ac:dyDescent="0.2">
      <c r="A28" s="54">
        <v>28</v>
      </c>
      <c r="B28" s="86" t="s">
        <v>156</v>
      </c>
      <c r="C28" s="96" t="s">
        <v>147</v>
      </c>
      <c r="D28" s="79"/>
      <c r="E28" s="79"/>
      <c r="F28" s="15">
        <f t="shared" si="1"/>
        <v>0</v>
      </c>
      <c r="G28" s="38"/>
      <c r="H28" s="98"/>
      <c r="I28" s="48">
        <v>1</v>
      </c>
      <c r="J28" s="16">
        <v>1</v>
      </c>
      <c r="K28" s="106"/>
      <c r="L28" s="48"/>
      <c r="M28" s="49"/>
      <c r="N28" s="46">
        <f t="shared" si="2"/>
        <v>2</v>
      </c>
      <c r="O28" s="115">
        <v>2</v>
      </c>
      <c r="P28" s="112"/>
    </row>
    <row r="29" spans="1:16" ht="17" x14ac:dyDescent="0.2">
      <c r="A29" s="54">
        <v>29</v>
      </c>
      <c r="B29" s="86" t="s">
        <v>158</v>
      </c>
      <c r="C29" s="96" t="s">
        <v>30</v>
      </c>
      <c r="D29" s="79"/>
      <c r="E29" s="79"/>
      <c r="F29" s="15">
        <f t="shared" si="1"/>
        <v>0</v>
      </c>
      <c r="G29" s="38"/>
      <c r="H29" s="48"/>
      <c r="I29" s="48">
        <v>1</v>
      </c>
      <c r="J29" s="16">
        <v>1</v>
      </c>
      <c r="K29" s="106"/>
      <c r="L29" s="48"/>
      <c r="M29" s="49"/>
      <c r="N29" s="46">
        <f t="shared" si="2"/>
        <v>2</v>
      </c>
      <c r="O29" s="115">
        <v>2</v>
      </c>
      <c r="P29" s="112"/>
    </row>
    <row r="30" spans="1:16" ht="17" x14ac:dyDescent="0.2">
      <c r="A30" s="54">
        <v>30</v>
      </c>
      <c r="B30" s="86" t="s">
        <v>159</v>
      </c>
      <c r="C30" s="96" t="s">
        <v>148</v>
      </c>
      <c r="D30" s="79"/>
      <c r="E30" s="79"/>
      <c r="F30" s="15">
        <f t="shared" si="1"/>
        <v>0</v>
      </c>
      <c r="G30" s="38"/>
      <c r="H30" s="48"/>
      <c r="I30" s="48">
        <v>1</v>
      </c>
      <c r="J30" s="48">
        <v>1</v>
      </c>
      <c r="K30" s="107"/>
      <c r="L30" s="48"/>
      <c r="M30" s="49"/>
      <c r="N30" s="46">
        <f t="shared" si="2"/>
        <v>2</v>
      </c>
      <c r="O30" s="115">
        <v>2</v>
      </c>
      <c r="P30" s="112"/>
    </row>
    <row r="31" spans="1:16" ht="17" x14ac:dyDescent="0.2">
      <c r="A31" s="54">
        <v>31</v>
      </c>
      <c r="B31" s="86" t="s">
        <v>160</v>
      </c>
      <c r="C31" s="96" t="s">
        <v>40</v>
      </c>
      <c r="D31" s="79"/>
      <c r="E31" s="79"/>
      <c r="F31" s="15">
        <f t="shared" si="1"/>
        <v>0</v>
      </c>
      <c r="G31" s="38"/>
      <c r="H31" s="38"/>
      <c r="I31" s="48">
        <v>1</v>
      </c>
      <c r="J31" s="16">
        <v>1</v>
      </c>
      <c r="K31" s="106"/>
      <c r="L31" s="48"/>
      <c r="M31" s="49"/>
      <c r="N31" s="46">
        <f t="shared" si="2"/>
        <v>2</v>
      </c>
      <c r="O31" s="115">
        <v>2</v>
      </c>
      <c r="P31" s="112"/>
    </row>
    <row r="32" spans="1:16" ht="17" x14ac:dyDescent="0.2">
      <c r="A32" s="54">
        <v>32</v>
      </c>
      <c r="B32" s="86"/>
      <c r="C32" s="86"/>
      <c r="D32" s="79"/>
      <c r="E32" s="79"/>
      <c r="F32" s="15">
        <f t="shared" si="1"/>
        <v>0</v>
      </c>
      <c r="G32" s="38"/>
      <c r="H32" s="48"/>
      <c r="I32" s="48"/>
      <c r="J32" s="48"/>
      <c r="K32" s="48"/>
      <c r="L32" s="48"/>
      <c r="M32" s="49"/>
      <c r="N32" s="46">
        <f t="shared" si="2"/>
        <v>0</v>
      </c>
      <c r="O32" s="115"/>
      <c r="P32" s="112"/>
    </row>
    <row r="33" spans="1:16" ht="17" x14ac:dyDescent="0.2">
      <c r="A33" s="54">
        <v>33</v>
      </c>
      <c r="B33" s="86"/>
      <c r="C33" s="86"/>
      <c r="D33" s="79"/>
      <c r="E33" s="79"/>
      <c r="F33" s="15">
        <f t="shared" si="1"/>
        <v>0</v>
      </c>
      <c r="G33" s="38"/>
      <c r="H33" s="48"/>
      <c r="I33" s="48"/>
      <c r="J33" s="48"/>
      <c r="K33" s="48"/>
      <c r="L33" s="48"/>
      <c r="M33" s="49"/>
      <c r="N33" s="46">
        <f t="shared" si="2"/>
        <v>0</v>
      </c>
      <c r="O33" s="115"/>
      <c r="P33" s="112"/>
    </row>
    <row r="34" spans="1:16" ht="17" x14ac:dyDescent="0.2">
      <c r="A34" s="54">
        <v>34</v>
      </c>
      <c r="B34" s="86"/>
      <c r="C34" s="86"/>
      <c r="D34" s="79"/>
      <c r="E34" s="79"/>
      <c r="F34" s="15">
        <f t="shared" si="1"/>
        <v>0</v>
      </c>
      <c r="G34" s="38"/>
      <c r="H34" s="48"/>
      <c r="I34" s="48"/>
      <c r="J34" s="48"/>
      <c r="K34" s="48"/>
      <c r="L34" s="48"/>
      <c r="M34" s="49"/>
      <c r="N34" s="46">
        <f t="shared" si="2"/>
        <v>0</v>
      </c>
      <c r="O34" s="115"/>
      <c r="P34" s="112"/>
    </row>
    <row r="35" spans="1:16" ht="17" x14ac:dyDescent="0.2">
      <c r="A35" s="12">
        <v>35</v>
      </c>
      <c r="B35" s="94"/>
      <c r="C35" s="94"/>
      <c r="D35" s="47"/>
      <c r="E35" s="47"/>
      <c r="F35" s="15">
        <f t="shared" si="1"/>
        <v>0</v>
      </c>
      <c r="G35" s="38"/>
      <c r="H35" s="48"/>
      <c r="I35" s="48"/>
      <c r="J35" s="48"/>
      <c r="K35" s="48"/>
      <c r="L35" s="48"/>
      <c r="M35" s="49"/>
      <c r="N35" s="46">
        <f t="shared" si="2"/>
        <v>0</v>
      </c>
      <c r="O35" s="115"/>
      <c r="P35" s="112"/>
    </row>
    <row r="36" spans="1:16" x14ac:dyDescent="0.2">
      <c r="A36" s="12">
        <v>36</v>
      </c>
      <c r="B36" s="89"/>
      <c r="C36" s="89"/>
      <c r="D36" s="80"/>
      <c r="E36" s="80"/>
      <c r="F36" s="15"/>
      <c r="G36" s="16"/>
      <c r="H36" s="16"/>
      <c r="I36" s="16"/>
      <c r="J36" s="16"/>
      <c r="K36" s="16"/>
      <c r="L36" s="16"/>
      <c r="M36" s="37"/>
      <c r="N36" s="28"/>
      <c r="O36" s="115"/>
      <c r="P36" s="112"/>
    </row>
    <row r="37" spans="1:16" x14ac:dyDescent="0.2">
      <c r="A37" s="12">
        <v>37</v>
      </c>
      <c r="B37" s="29"/>
      <c r="C37" s="29"/>
      <c r="D37" s="80"/>
      <c r="E37" s="80"/>
      <c r="F37" s="15"/>
      <c r="G37" s="38"/>
      <c r="H37" s="16"/>
      <c r="I37" s="16"/>
      <c r="J37" s="16"/>
      <c r="K37" s="16"/>
      <c r="L37" s="16"/>
      <c r="M37" s="37"/>
      <c r="N37" s="28"/>
    </row>
    <row r="38" spans="1:16" x14ac:dyDescent="0.2">
      <c r="A38" s="12">
        <v>38</v>
      </c>
      <c r="B38" s="29"/>
      <c r="C38" s="29"/>
      <c r="D38" s="80"/>
      <c r="E38" s="80"/>
      <c r="F38" s="15"/>
      <c r="G38" s="16"/>
      <c r="H38" s="16"/>
      <c r="I38" s="16"/>
      <c r="J38" s="16"/>
      <c r="K38" s="16"/>
      <c r="L38" s="16"/>
      <c r="M38" s="37"/>
      <c r="N38" s="28"/>
    </row>
    <row r="39" spans="1:16" x14ac:dyDescent="0.2">
      <c r="A39" s="12">
        <v>39</v>
      </c>
      <c r="B39" s="13"/>
      <c r="C39" s="13"/>
      <c r="D39" s="14"/>
      <c r="E39" s="14"/>
      <c r="F39" s="15"/>
      <c r="G39" s="16"/>
      <c r="H39" s="16"/>
      <c r="I39" s="16"/>
      <c r="J39" s="16"/>
      <c r="K39" s="16"/>
      <c r="L39" s="16"/>
      <c r="M39" s="37"/>
      <c r="N39" s="28"/>
    </row>
    <row r="40" spans="1:16" x14ac:dyDescent="0.2">
      <c r="A40" s="12">
        <v>40</v>
      </c>
      <c r="B40" s="29"/>
      <c r="C40" s="29"/>
      <c r="D40" s="80"/>
      <c r="E40" s="80"/>
      <c r="F40" s="15"/>
      <c r="G40" s="16"/>
      <c r="H40" s="16"/>
      <c r="I40" s="16"/>
      <c r="J40" s="16"/>
      <c r="K40" s="16"/>
      <c r="L40" s="16"/>
      <c r="M40" s="37"/>
      <c r="N40" s="28"/>
    </row>
    <row r="41" spans="1:16" x14ac:dyDescent="0.2">
      <c r="A41" s="12">
        <v>41</v>
      </c>
      <c r="B41" s="29"/>
      <c r="C41" s="29"/>
      <c r="D41" s="80"/>
      <c r="E41" s="80"/>
      <c r="F41" s="15"/>
      <c r="G41" s="16"/>
      <c r="H41" s="16"/>
      <c r="I41" s="16"/>
      <c r="J41" s="16"/>
      <c r="K41" s="16"/>
      <c r="L41" s="16"/>
      <c r="M41" s="37"/>
      <c r="N41" s="28"/>
    </row>
    <row r="42" spans="1:16" x14ac:dyDescent="0.2">
      <c r="A42" s="12">
        <v>42</v>
      </c>
      <c r="B42" s="17"/>
      <c r="C42" s="17"/>
      <c r="D42" s="14"/>
      <c r="E42" s="14"/>
      <c r="F42" s="15"/>
      <c r="G42" s="16"/>
      <c r="H42" s="16"/>
      <c r="I42" s="16"/>
      <c r="J42" s="16"/>
      <c r="K42" s="16"/>
      <c r="L42" s="16"/>
      <c r="M42" s="37"/>
      <c r="N42" s="28"/>
    </row>
    <row r="43" spans="1:16" x14ac:dyDescent="0.2">
      <c r="A43" s="12">
        <v>43</v>
      </c>
      <c r="B43" s="29"/>
      <c r="C43" s="29"/>
      <c r="D43" s="80"/>
      <c r="E43" s="80"/>
      <c r="F43" s="15"/>
      <c r="G43" s="12"/>
      <c r="H43" s="16"/>
      <c r="I43" s="16"/>
      <c r="J43" s="16"/>
      <c r="K43" s="16"/>
      <c r="L43" s="16"/>
      <c r="M43" s="37"/>
      <c r="N43" s="28"/>
    </row>
    <row r="44" spans="1:16" x14ac:dyDescent="0.2">
      <c r="A44" s="12">
        <v>44</v>
      </c>
      <c r="B44" s="13"/>
      <c r="C44" s="13"/>
      <c r="D44" s="14"/>
      <c r="E44" s="14"/>
      <c r="F44" s="15"/>
      <c r="G44" s="16"/>
      <c r="H44" s="16"/>
      <c r="I44" s="16"/>
      <c r="J44" s="16"/>
      <c r="K44" s="16"/>
      <c r="L44" s="16"/>
      <c r="M44" s="37"/>
      <c r="N44" s="28"/>
    </row>
    <row r="45" spans="1:16" x14ac:dyDescent="0.2">
      <c r="A45" s="12">
        <v>45</v>
      </c>
      <c r="B45" s="13"/>
      <c r="C45" s="13"/>
      <c r="D45" s="14"/>
      <c r="E45" s="14"/>
      <c r="F45" s="15"/>
      <c r="G45" s="16"/>
      <c r="H45" s="16"/>
      <c r="I45" s="16"/>
      <c r="J45" s="16"/>
      <c r="K45" s="16"/>
      <c r="L45" s="16"/>
      <c r="M45" s="37"/>
      <c r="N45" s="28"/>
    </row>
    <row r="46" spans="1:16" x14ac:dyDescent="0.2">
      <c r="A46" s="12">
        <v>46</v>
      </c>
      <c r="B46" s="2"/>
      <c r="C46" s="2"/>
      <c r="D46" s="14"/>
      <c r="E46" s="14"/>
      <c r="F46" s="15"/>
      <c r="G46" s="16"/>
      <c r="H46" s="16"/>
      <c r="I46" s="16"/>
      <c r="J46" s="16"/>
      <c r="K46" s="16"/>
      <c r="L46" s="16"/>
      <c r="M46" s="37"/>
      <c r="N46" s="28"/>
    </row>
    <row r="47" spans="1:16" x14ac:dyDescent="0.2">
      <c r="A47" s="12">
        <v>47</v>
      </c>
      <c r="B47" s="29"/>
      <c r="C47" s="29"/>
      <c r="D47" s="80"/>
      <c r="E47" s="80"/>
      <c r="F47" s="15"/>
      <c r="G47" s="12"/>
      <c r="H47" s="16"/>
      <c r="I47" s="16"/>
      <c r="J47" s="16"/>
      <c r="K47" s="16"/>
      <c r="L47" s="16"/>
      <c r="M47" s="37"/>
      <c r="N47" s="28"/>
    </row>
    <row r="48" spans="1:16" x14ac:dyDescent="0.2">
      <c r="A48" s="12">
        <v>48</v>
      </c>
      <c r="B48" s="17"/>
      <c r="C48" s="17"/>
      <c r="D48" s="14"/>
      <c r="E48" s="14"/>
      <c r="F48" s="15"/>
      <c r="G48" s="12"/>
      <c r="H48" s="16"/>
      <c r="I48" s="16"/>
      <c r="J48" s="16"/>
      <c r="K48" s="16"/>
      <c r="L48" s="16"/>
      <c r="M48" s="37"/>
      <c r="N48" s="28"/>
    </row>
    <row r="49" spans="1:14" x14ac:dyDescent="0.2">
      <c r="A49" s="12">
        <v>49</v>
      </c>
      <c r="B49" s="17"/>
      <c r="C49" s="17"/>
      <c r="D49" s="14"/>
      <c r="E49" s="14"/>
      <c r="F49" s="15"/>
      <c r="G49" s="16"/>
      <c r="H49" s="16"/>
      <c r="I49" s="16"/>
      <c r="J49" s="16"/>
      <c r="K49" s="16"/>
      <c r="L49" s="16"/>
      <c r="M49" s="37"/>
      <c r="N49" s="28"/>
    </row>
    <row r="50" spans="1:14" x14ac:dyDescent="0.2">
      <c r="A50" s="12">
        <v>50</v>
      </c>
      <c r="B50" s="17"/>
      <c r="C50" s="17"/>
      <c r="D50" s="14"/>
      <c r="E50" s="14"/>
      <c r="F50" s="15"/>
      <c r="G50" s="12"/>
      <c r="H50" s="16"/>
      <c r="I50" s="16"/>
      <c r="J50" s="16"/>
      <c r="K50" s="16"/>
      <c r="L50" s="16"/>
      <c r="M50" s="37"/>
      <c r="N50" s="28"/>
    </row>
    <row r="51" spans="1:14" x14ac:dyDescent="0.2">
      <c r="A51" s="12">
        <v>51</v>
      </c>
      <c r="B51" s="17"/>
      <c r="C51" s="17"/>
      <c r="D51" s="14"/>
      <c r="E51" s="14"/>
      <c r="F51" s="15"/>
      <c r="G51" s="16"/>
      <c r="H51" s="16"/>
      <c r="I51" s="16"/>
      <c r="J51" s="16"/>
      <c r="K51" s="16"/>
      <c r="L51" s="16"/>
      <c r="M51" s="37"/>
      <c r="N51" s="28"/>
    </row>
    <row r="52" spans="1:14" ht="17" x14ac:dyDescent="0.2">
      <c r="A52" s="12">
        <v>52</v>
      </c>
      <c r="B52" s="17"/>
      <c r="C52" s="17"/>
      <c r="D52" s="14"/>
      <c r="E52" s="14"/>
      <c r="F52" s="15">
        <f t="shared" ref="F52" si="3">D52-E52</f>
        <v>0</v>
      </c>
      <c r="G52" s="16"/>
      <c r="H52" s="16"/>
      <c r="I52" s="16"/>
      <c r="J52" s="16"/>
      <c r="K52" s="16"/>
      <c r="L52" s="16"/>
      <c r="M52" s="37"/>
      <c r="N52" s="28"/>
    </row>
    <row r="53" spans="1:14" x14ac:dyDescent="0.2">
      <c r="A53" s="12">
        <v>53</v>
      </c>
      <c r="B53" s="17"/>
      <c r="C53" s="17"/>
      <c r="D53" s="14"/>
      <c r="E53" s="14"/>
      <c r="F53" s="14"/>
    </row>
    <row r="54" spans="1:14" x14ac:dyDescent="0.2">
      <c r="A54" s="12">
        <v>54</v>
      </c>
    </row>
  </sheetData>
  <sortState xmlns:xlrd2="http://schemas.microsoft.com/office/spreadsheetml/2017/richdata2" ref="B3:O44">
    <sortCondition descending="1" ref="O3:O44"/>
  </sortState>
  <pageMargins left="0.7" right="0.7" top="0.75" bottom="0.75" header="0.3" footer="0.3"/>
  <pageSetup paperSize="9" scale="70" fitToHeight="0" orientation="landscape" r:id="rId1"/>
  <rowBreaks count="1" manualBreakCount="1">
    <brk id="26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2"/>
  <sheetViews>
    <sheetView zoomScale="136" zoomScaleNormal="100" workbookViewId="0">
      <pane ySplit="1" topLeftCell="A2" activePane="bottomLeft" state="frozen"/>
      <selection pane="bottomLeft" activeCell="P24" sqref="P24"/>
    </sheetView>
  </sheetViews>
  <sheetFormatPr baseColWidth="10" defaultColWidth="8.83203125" defaultRowHeight="15" x14ac:dyDescent="0.2"/>
  <cols>
    <col min="2" max="2" width="25.6640625" customWidth="1"/>
    <col min="3" max="3" width="27.1640625" customWidth="1"/>
    <col min="4" max="5" width="7.6640625" style="33" customWidth="1"/>
    <col min="6" max="7" width="7.6640625" customWidth="1"/>
    <col min="8" max="8" width="7.6640625" style="33" customWidth="1"/>
    <col min="9" max="9" width="7.6640625" customWidth="1"/>
    <col min="10" max="10" width="7.6640625" style="33" customWidth="1"/>
    <col min="11" max="14" width="7.6640625" customWidth="1"/>
    <col min="15" max="15" width="8.83203125" style="116"/>
    <col min="16" max="16" width="8.83203125" style="88"/>
  </cols>
  <sheetData>
    <row r="1" spans="1:16" ht="99" customHeight="1" x14ac:dyDescent="0.2">
      <c r="A1" s="20"/>
      <c r="B1" s="21" t="s">
        <v>10</v>
      </c>
      <c r="C1" s="21"/>
      <c r="D1" s="25" t="s">
        <v>1</v>
      </c>
      <c r="E1" s="25" t="s">
        <v>2</v>
      </c>
      <c r="F1" s="25" t="s">
        <v>13</v>
      </c>
      <c r="G1" s="7" t="s">
        <v>92</v>
      </c>
      <c r="H1" s="7" t="s">
        <v>92</v>
      </c>
      <c r="I1" s="7" t="s">
        <v>8</v>
      </c>
      <c r="J1" s="7" t="s">
        <v>8</v>
      </c>
      <c r="K1" s="7" t="s">
        <v>26</v>
      </c>
      <c r="L1" s="7" t="s">
        <v>27</v>
      </c>
      <c r="M1" s="35" t="s">
        <v>93</v>
      </c>
      <c r="N1" s="27" t="s">
        <v>227</v>
      </c>
      <c r="O1" s="114" t="s">
        <v>90</v>
      </c>
      <c r="P1" s="111" t="s">
        <v>230</v>
      </c>
    </row>
    <row r="2" spans="1:16" ht="16" x14ac:dyDescent="0.2">
      <c r="A2" s="62"/>
      <c r="B2" s="63" t="s">
        <v>3</v>
      </c>
      <c r="C2" s="64" t="s">
        <v>4</v>
      </c>
      <c r="D2" s="69"/>
      <c r="E2" s="83"/>
      <c r="F2" s="56"/>
      <c r="G2" s="57">
        <v>1</v>
      </c>
      <c r="H2" s="58">
        <v>2</v>
      </c>
      <c r="I2" s="58">
        <v>3</v>
      </c>
      <c r="J2" s="58">
        <v>4</v>
      </c>
      <c r="K2" s="59">
        <v>5</v>
      </c>
      <c r="L2" s="58">
        <v>6</v>
      </c>
      <c r="M2" s="60">
        <v>7</v>
      </c>
      <c r="N2" s="46" t="s">
        <v>5</v>
      </c>
      <c r="O2" s="115"/>
      <c r="P2" s="112"/>
    </row>
    <row r="3" spans="1:16" ht="18" customHeight="1" x14ac:dyDescent="0.2">
      <c r="A3" s="54">
        <v>1</v>
      </c>
      <c r="B3" s="92" t="s">
        <v>25</v>
      </c>
      <c r="C3" s="92" t="s">
        <v>30</v>
      </c>
      <c r="D3" s="47">
        <v>3</v>
      </c>
      <c r="E3" s="47">
        <v>1</v>
      </c>
      <c r="F3" s="31">
        <f t="shared" ref="F3:F30" si="0">D3-E3</f>
        <v>2</v>
      </c>
      <c r="G3" s="99">
        <v>5</v>
      </c>
      <c r="H3" s="101">
        <v>4</v>
      </c>
      <c r="I3" s="142">
        <v>1</v>
      </c>
      <c r="J3" s="101">
        <v>10</v>
      </c>
      <c r="K3" s="101">
        <v>15</v>
      </c>
      <c r="L3" s="101">
        <v>15</v>
      </c>
      <c r="M3" s="103">
        <v>4</v>
      </c>
      <c r="N3" s="46">
        <f t="shared" ref="N3:N36" si="1">SUM(G3:M3)</f>
        <v>54</v>
      </c>
      <c r="O3" s="115">
        <v>53</v>
      </c>
      <c r="P3" s="112">
        <v>1100</v>
      </c>
    </row>
    <row r="4" spans="1:16" ht="18" customHeight="1" x14ac:dyDescent="0.2">
      <c r="A4" s="54">
        <v>2</v>
      </c>
      <c r="B4" s="92" t="s">
        <v>15</v>
      </c>
      <c r="C4" s="92" t="s">
        <v>96</v>
      </c>
      <c r="D4" s="79">
        <v>7</v>
      </c>
      <c r="E4" s="79">
        <v>3</v>
      </c>
      <c r="F4" s="31">
        <f t="shared" si="0"/>
        <v>4</v>
      </c>
      <c r="G4" s="99">
        <v>10</v>
      </c>
      <c r="H4" s="100">
        <v>3</v>
      </c>
      <c r="I4" s="101">
        <v>10</v>
      </c>
      <c r="J4" s="101">
        <v>5</v>
      </c>
      <c r="K4" s="102">
        <v>7</v>
      </c>
      <c r="L4" s="101">
        <v>12</v>
      </c>
      <c r="M4" s="143">
        <v>1</v>
      </c>
      <c r="N4" s="46">
        <f t="shared" si="1"/>
        <v>48</v>
      </c>
      <c r="O4" s="115">
        <v>47</v>
      </c>
      <c r="P4" s="112">
        <v>1200</v>
      </c>
    </row>
    <row r="5" spans="1:16" ht="14" customHeight="1" x14ac:dyDescent="0.2">
      <c r="A5" s="54">
        <v>2</v>
      </c>
      <c r="B5" s="92" t="s">
        <v>67</v>
      </c>
      <c r="C5" s="92" t="s">
        <v>102</v>
      </c>
      <c r="D5" s="79">
        <v>1</v>
      </c>
      <c r="E5" s="79"/>
      <c r="F5" s="31">
        <f t="shared" si="0"/>
        <v>1</v>
      </c>
      <c r="G5" s="99">
        <v>15</v>
      </c>
      <c r="H5" s="100"/>
      <c r="I5" s="101">
        <v>6</v>
      </c>
      <c r="J5" s="101">
        <v>8</v>
      </c>
      <c r="K5" s="102"/>
      <c r="L5" s="101"/>
      <c r="M5" s="103">
        <v>12</v>
      </c>
      <c r="N5" s="46">
        <f t="shared" si="1"/>
        <v>41</v>
      </c>
      <c r="O5" s="115">
        <v>41</v>
      </c>
      <c r="P5" s="112">
        <v>550</v>
      </c>
    </row>
    <row r="6" spans="1:16" x14ac:dyDescent="0.2">
      <c r="A6" s="54">
        <v>4</v>
      </c>
      <c r="B6" s="92" t="s">
        <v>14</v>
      </c>
      <c r="C6" s="92" t="s">
        <v>95</v>
      </c>
      <c r="D6" s="79">
        <v>1</v>
      </c>
      <c r="E6" s="79"/>
      <c r="F6" s="31">
        <f t="shared" si="0"/>
        <v>1</v>
      </c>
      <c r="G6" s="99">
        <v>7</v>
      </c>
      <c r="H6" s="100">
        <v>8</v>
      </c>
      <c r="I6" s="101">
        <v>7</v>
      </c>
      <c r="J6" s="101">
        <v>1</v>
      </c>
      <c r="K6" s="102">
        <v>8</v>
      </c>
      <c r="L6" s="101">
        <v>6</v>
      </c>
      <c r="M6" s="143">
        <v>1</v>
      </c>
      <c r="N6" s="46">
        <f t="shared" si="1"/>
        <v>38</v>
      </c>
      <c r="O6" s="115">
        <v>37</v>
      </c>
      <c r="P6" s="112">
        <v>50</v>
      </c>
    </row>
    <row r="7" spans="1:16" x14ac:dyDescent="0.2">
      <c r="A7" s="54">
        <v>5</v>
      </c>
      <c r="B7" s="92" t="s">
        <v>68</v>
      </c>
      <c r="C7" s="92" t="s">
        <v>69</v>
      </c>
      <c r="D7" s="79">
        <v>2</v>
      </c>
      <c r="E7" s="79">
        <v>2</v>
      </c>
      <c r="F7" s="31">
        <f t="shared" si="0"/>
        <v>0</v>
      </c>
      <c r="G7" s="99">
        <v>8</v>
      </c>
      <c r="H7" s="100">
        <v>7</v>
      </c>
      <c r="I7" s="101">
        <v>5</v>
      </c>
      <c r="J7" s="101">
        <v>12</v>
      </c>
      <c r="K7" s="102"/>
      <c r="L7" s="101"/>
      <c r="M7" s="103">
        <v>2</v>
      </c>
      <c r="N7" s="46">
        <f t="shared" si="1"/>
        <v>34</v>
      </c>
      <c r="O7" s="115">
        <v>34</v>
      </c>
      <c r="P7" s="112"/>
    </row>
    <row r="8" spans="1:16" ht="16" x14ac:dyDescent="0.2">
      <c r="A8" s="54">
        <v>6</v>
      </c>
      <c r="B8" s="86" t="s">
        <v>171</v>
      </c>
      <c r="C8" s="96" t="s">
        <v>42</v>
      </c>
      <c r="D8" s="79">
        <v>4</v>
      </c>
      <c r="E8" s="79">
        <v>4</v>
      </c>
      <c r="F8" s="31">
        <f t="shared" si="0"/>
        <v>0</v>
      </c>
      <c r="G8" s="99"/>
      <c r="H8" s="101"/>
      <c r="I8" s="101">
        <v>12</v>
      </c>
      <c r="J8" s="104">
        <v>15</v>
      </c>
      <c r="K8" s="102"/>
      <c r="L8" s="101"/>
      <c r="M8" s="103">
        <v>5</v>
      </c>
      <c r="N8" s="46">
        <f t="shared" si="1"/>
        <v>32</v>
      </c>
      <c r="O8" s="115">
        <v>32</v>
      </c>
      <c r="P8" s="112"/>
    </row>
    <row r="9" spans="1:16" x14ac:dyDescent="0.2">
      <c r="A9" s="54">
        <v>7</v>
      </c>
      <c r="B9" s="92" t="s">
        <v>60</v>
      </c>
      <c r="C9" s="92" t="s">
        <v>102</v>
      </c>
      <c r="D9" s="79">
        <v>1</v>
      </c>
      <c r="E9" s="79"/>
      <c r="F9" s="31">
        <f t="shared" si="0"/>
        <v>1</v>
      </c>
      <c r="G9" s="99">
        <v>4</v>
      </c>
      <c r="H9" s="100">
        <v>15</v>
      </c>
      <c r="I9" s="101">
        <v>1</v>
      </c>
      <c r="J9" s="101">
        <v>6</v>
      </c>
      <c r="K9" s="102"/>
      <c r="L9" s="101"/>
      <c r="M9" s="103">
        <v>6</v>
      </c>
      <c r="N9" s="46">
        <f t="shared" si="1"/>
        <v>32</v>
      </c>
      <c r="O9" s="115">
        <v>32</v>
      </c>
      <c r="P9" s="112">
        <v>50</v>
      </c>
    </row>
    <row r="10" spans="1:16" x14ac:dyDescent="0.2">
      <c r="A10" s="54">
        <v>8</v>
      </c>
      <c r="B10" s="85" t="s">
        <v>173</v>
      </c>
      <c r="C10" s="96" t="s">
        <v>170</v>
      </c>
      <c r="D10" s="79">
        <v>4</v>
      </c>
      <c r="E10" s="79">
        <v>2</v>
      </c>
      <c r="F10" s="31">
        <f t="shared" si="0"/>
        <v>2</v>
      </c>
      <c r="G10" s="99"/>
      <c r="H10" s="100"/>
      <c r="I10" s="101">
        <v>2</v>
      </c>
      <c r="J10" s="104">
        <v>4</v>
      </c>
      <c r="K10" s="102">
        <v>12</v>
      </c>
      <c r="L10" s="101">
        <v>10</v>
      </c>
      <c r="M10" s="103">
        <v>3</v>
      </c>
      <c r="N10" s="46">
        <f t="shared" si="1"/>
        <v>31</v>
      </c>
      <c r="O10" s="115">
        <v>31</v>
      </c>
      <c r="P10" s="112">
        <v>100</v>
      </c>
    </row>
    <row r="11" spans="1:16" x14ac:dyDescent="0.2">
      <c r="A11" s="54">
        <v>9</v>
      </c>
      <c r="B11" s="92" t="s">
        <v>81</v>
      </c>
      <c r="C11" s="92" t="s">
        <v>56</v>
      </c>
      <c r="D11" s="79">
        <v>2</v>
      </c>
      <c r="E11" s="79">
        <v>2</v>
      </c>
      <c r="F11" s="31">
        <f t="shared" si="0"/>
        <v>0</v>
      </c>
      <c r="G11" s="99">
        <v>3</v>
      </c>
      <c r="H11" s="101">
        <v>12</v>
      </c>
      <c r="I11" s="101">
        <v>3</v>
      </c>
      <c r="J11" s="101">
        <v>2</v>
      </c>
      <c r="K11" s="102"/>
      <c r="L11" s="101"/>
      <c r="M11" s="103">
        <v>10</v>
      </c>
      <c r="N11" s="46">
        <f t="shared" si="1"/>
        <v>30</v>
      </c>
      <c r="O11" s="115">
        <v>30</v>
      </c>
      <c r="P11" s="112"/>
    </row>
    <row r="12" spans="1:16" x14ac:dyDescent="0.2">
      <c r="A12" s="54">
        <v>10</v>
      </c>
      <c r="B12" s="92" t="s">
        <v>35</v>
      </c>
      <c r="C12" s="92" t="s">
        <v>104</v>
      </c>
      <c r="D12" s="84"/>
      <c r="E12" s="79"/>
      <c r="F12" s="31">
        <f t="shared" si="0"/>
        <v>0</v>
      </c>
      <c r="G12" s="99">
        <v>6</v>
      </c>
      <c r="H12" s="100">
        <v>10</v>
      </c>
      <c r="I12" s="101">
        <v>1</v>
      </c>
      <c r="J12" s="101">
        <v>3</v>
      </c>
      <c r="K12" s="102"/>
      <c r="L12" s="101"/>
      <c r="M12" s="103">
        <v>7</v>
      </c>
      <c r="N12" s="46">
        <f t="shared" si="1"/>
        <v>27</v>
      </c>
      <c r="O12" s="115">
        <v>27</v>
      </c>
      <c r="P12" s="112"/>
    </row>
    <row r="13" spans="1:16" x14ac:dyDescent="0.2">
      <c r="A13" s="54">
        <v>11</v>
      </c>
      <c r="B13" s="92" t="s">
        <v>18</v>
      </c>
      <c r="C13" s="92" t="s">
        <v>28</v>
      </c>
      <c r="D13" s="79">
        <v>2</v>
      </c>
      <c r="E13" s="79">
        <v>1</v>
      </c>
      <c r="F13" s="31">
        <f t="shared" si="0"/>
        <v>1</v>
      </c>
      <c r="G13" s="99">
        <v>12</v>
      </c>
      <c r="H13" s="100">
        <v>6</v>
      </c>
      <c r="I13" s="101">
        <v>1</v>
      </c>
      <c r="J13" s="101">
        <v>1</v>
      </c>
      <c r="K13" s="102"/>
      <c r="L13" s="101"/>
      <c r="M13" s="103">
        <v>1</v>
      </c>
      <c r="N13" s="46">
        <f t="shared" si="1"/>
        <v>21</v>
      </c>
      <c r="O13" s="115">
        <v>21</v>
      </c>
      <c r="P13" s="112">
        <v>50</v>
      </c>
    </row>
    <row r="14" spans="1:16" x14ac:dyDescent="0.2">
      <c r="A14" s="54">
        <v>12</v>
      </c>
      <c r="B14" s="92" t="s">
        <v>61</v>
      </c>
      <c r="C14" s="92" t="s">
        <v>95</v>
      </c>
      <c r="D14" s="79">
        <v>2</v>
      </c>
      <c r="E14" s="79"/>
      <c r="F14" s="31">
        <f t="shared" si="0"/>
        <v>2</v>
      </c>
      <c r="G14" s="99">
        <v>1</v>
      </c>
      <c r="H14" s="100">
        <v>5</v>
      </c>
      <c r="I14" s="101">
        <v>1</v>
      </c>
      <c r="J14" s="101">
        <v>1</v>
      </c>
      <c r="K14" s="102">
        <v>4</v>
      </c>
      <c r="L14" s="101">
        <v>8</v>
      </c>
      <c r="M14" s="103">
        <v>1</v>
      </c>
      <c r="N14" s="46">
        <f t="shared" si="1"/>
        <v>21</v>
      </c>
      <c r="O14" s="115">
        <v>21</v>
      </c>
      <c r="P14" s="112">
        <v>100</v>
      </c>
    </row>
    <row r="15" spans="1:16" x14ac:dyDescent="0.2">
      <c r="A15" s="54">
        <v>13</v>
      </c>
      <c r="B15" s="88" t="s">
        <v>175</v>
      </c>
      <c r="C15" s="96" t="s">
        <v>129</v>
      </c>
      <c r="D15" s="47">
        <v>1</v>
      </c>
      <c r="E15" s="47">
        <v>1</v>
      </c>
      <c r="F15" s="31">
        <f t="shared" si="0"/>
        <v>0</v>
      </c>
      <c r="G15" s="101"/>
      <c r="H15" s="101"/>
      <c r="I15" s="101">
        <v>4</v>
      </c>
      <c r="J15" s="104">
        <v>1</v>
      </c>
      <c r="K15" s="102"/>
      <c r="L15" s="101"/>
      <c r="M15" s="103">
        <v>15</v>
      </c>
      <c r="N15" s="46">
        <f t="shared" si="1"/>
        <v>20</v>
      </c>
      <c r="O15" s="115">
        <v>20</v>
      </c>
      <c r="P15" s="112"/>
    </row>
    <row r="16" spans="1:16" x14ac:dyDescent="0.2">
      <c r="A16" s="54">
        <v>15</v>
      </c>
      <c r="B16" s="92" t="s">
        <v>16</v>
      </c>
      <c r="C16" s="92" t="s">
        <v>32</v>
      </c>
      <c r="D16" s="79">
        <v>5</v>
      </c>
      <c r="E16" s="79">
        <v>3</v>
      </c>
      <c r="F16" s="31">
        <f t="shared" si="0"/>
        <v>2</v>
      </c>
      <c r="G16" s="144">
        <v>1</v>
      </c>
      <c r="H16" s="100">
        <v>1</v>
      </c>
      <c r="I16" s="101">
        <v>1</v>
      </c>
      <c r="J16" s="101">
        <v>1</v>
      </c>
      <c r="K16" s="102">
        <v>10</v>
      </c>
      <c r="L16" s="101">
        <v>4</v>
      </c>
      <c r="M16" s="103">
        <v>1</v>
      </c>
      <c r="N16" s="46">
        <f t="shared" si="1"/>
        <v>19</v>
      </c>
      <c r="O16" s="115">
        <v>18</v>
      </c>
      <c r="P16" s="112">
        <v>100</v>
      </c>
    </row>
    <row r="17" spans="1:16" x14ac:dyDescent="0.2">
      <c r="A17" s="54">
        <v>14</v>
      </c>
      <c r="B17" s="92" t="s">
        <v>71</v>
      </c>
      <c r="C17" s="92" t="s">
        <v>102</v>
      </c>
      <c r="D17" s="79">
        <v>4</v>
      </c>
      <c r="E17" s="79">
        <v>4</v>
      </c>
      <c r="F17" s="31">
        <f t="shared" si="0"/>
        <v>0</v>
      </c>
      <c r="G17" s="99">
        <v>1</v>
      </c>
      <c r="H17" s="101"/>
      <c r="I17" s="101">
        <v>15</v>
      </c>
      <c r="J17" s="101">
        <v>1</v>
      </c>
      <c r="K17" s="102"/>
      <c r="L17" s="101"/>
      <c r="M17" s="103">
        <v>1</v>
      </c>
      <c r="N17" s="46">
        <f t="shared" si="1"/>
        <v>18</v>
      </c>
      <c r="O17" s="115">
        <v>18</v>
      </c>
      <c r="P17" s="112"/>
    </row>
    <row r="18" spans="1:16" x14ac:dyDescent="0.2">
      <c r="A18" s="54">
        <v>16</v>
      </c>
      <c r="B18" s="88" t="s">
        <v>172</v>
      </c>
      <c r="C18" s="96" t="s">
        <v>128</v>
      </c>
      <c r="D18" s="47">
        <v>1</v>
      </c>
      <c r="E18" s="47">
        <v>1</v>
      </c>
      <c r="F18" s="31">
        <f t="shared" si="0"/>
        <v>0</v>
      </c>
      <c r="G18" s="101"/>
      <c r="H18" s="101"/>
      <c r="I18" s="101">
        <v>8</v>
      </c>
      <c r="J18" s="104">
        <v>7</v>
      </c>
      <c r="K18" s="101"/>
      <c r="L18" s="101"/>
      <c r="M18" s="103">
        <v>1</v>
      </c>
      <c r="N18" s="46">
        <f t="shared" si="1"/>
        <v>16</v>
      </c>
      <c r="O18" s="115">
        <v>16</v>
      </c>
      <c r="P18" s="112"/>
    </row>
    <row r="19" spans="1:16" x14ac:dyDescent="0.2">
      <c r="A19" s="54">
        <v>17</v>
      </c>
      <c r="B19" s="92" t="s">
        <v>79</v>
      </c>
      <c r="C19" s="92" t="s">
        <v>95</v>
      </c>
      <c r="D19" s="14">
        <v>2</v>
      </c>
      <c r="E19" s="14"/>
      <c r="F19" s="31">
        <f t="shared" si="0"/>
        <v>2</v>
      </c>
      <c r="G19" s="99">
        <v>1</v>
      </c>
      <c r="H19" s="102"/>
      <c r="I19" s="102">
        <v>1</v>
      </c>
      <c r="J19" s="102">
        <v>1</v>
      </c>
      <c r="K19" s="102">
        <v>5</v>
      </c>
      <c r="L19" s="102">
        <v>7</v>
      </c>
      <c r="M19" s="105">
        <v>1</v>
      </c>
      <c r="N19" s="46">
        <f t="shared" si="1"/>
        <v>16</v>
      </c>
      <c r="O19" s="115">
        <v>16</v>
      </c>
      <c r="P19" s="112">
        <v>100</v>
      </c>
    </row>
    <row r="20" spans="1:16" x14ac:dyDescent="0.2">
      <c r="A20" s="54">
        <v>18</v>
      </c>
      <c r="B20" s="92" t="s">
        <v>59</v>
      </c>
      <c r="C20" s="92" t="s">
        <v>99</v>
      </c>
      <c r="D20" s="79">
        <v>1</v>
      </c>
      <c r="E20" s="79">
        <v>1</v>
      </c>
      <c r="F20" s="31">
        <f t="shared" si="0"/>
        <v>0</v>
      </c>
      <c r="G20" s="99">
        <v>2</v>
      </c>
      <c r="H20" s="100">
        <v>1</v>
      </c>
      <c r="I20" s="101">
        <v>1</v>
      </c>
      <c r="J20" s="101">
        <v>1</v>
      </c>
      <c r="K20" s="102">
        <v>6</v>
      </c>
      <c r="L20" s="101">
        <v>3</v>
      </c>
      <c r="M20" s="143">
        <v>1</v>
      </c>
      <c r="N20" s="46">
        <f t="shared" si="1"/>
        <v>15</v>
      </c>
      <c r="O20" s="115">
        <v>14</v>
      </c>
      <c r="P20" s="112"/>
    </row>
    <row r="21" spans="1:16" x14ac:dyDescent="0.2">
      <c r="A21" s="54">
        <v>19</v>
      </c>
      <c r="B21" s="92" t="s">
        <v>63</v>
      </c>
      <c r="C21" s="92" t="s">
        <v>98</v>
      </c>
      <c r="D21" s="79">
        <v>3</v>
      </c>
      <c r="E21" s="79">
        <v>2</v>
      </c>
      <c r="F21" s="31">
        <f t="shared" si="0"/>
        <v>1</v>
      </c>
      <c r="G21" s="99">
        <v>1</v>
      </c>
      <c r="H21" s="101"/>
      <c r="I21" s="101">
        <v>1</v>
      </c>
      <c r="J21" s="101">
        <v>1</v>
      </c>
      <c r="K21" s="102">
        <v>3</v>
      </c>
      <c r="L21" s="101">
        <v>5</v>
      </c>
      <c r="M21" s="103">
        <v>1</v>
      </c>
      <c r="N21" s="46">
        <f t="shared" si="1"/>
        <v>12</v>
      </c>
      <c r="O21" s="115">
        <v>12</v>
      </c>
      <c r="P21" s="112">
        <v>50</v>
      </c>
    </row>
    <row r="22" spans="1:16" ht="16" x14ac:dyDescent="0.2">
      <c r="A22" s="54">
        <v>20</v>
      </c>
      <c r="B22" s="86" t="s">
        <v>174</v>
      </c>
      <c r="C22" s="96" t="s">
        <v>128</v>
      </c>
      <c r="D22" s="79">
        <v>1</v>
      </c>
      <c r="E22" s="79">
        <v>1</v>
      </c>
      <c r="F22" s="31">
        <f t="shared" si="0"/>
        <v>0</v>
      </c>
      <c r="G22" s="99"/>
      <c r="H22" s="101"/>
      <c r="I22" s="101">
        <v>1</v>
      </c>
      <c r="J22" s="104">
        <v>1</v>
      </c>
      <c r="K22" s="102"/>
      <c r="L22" s="101"/>
      <c r="M22" s="103">
        <v>8</v>
      </c>
      <c r="N22" s="46">
        <f t="shared" si="1"/>
        <v>10</v>
      </c>
      <c r="O22" s="115">
        <v>10</v>
      </c>
      <c r="P22" s="112"/>
    </row>
    <row r="23" spans="1:16" x14ac:dyDescent="0.2">
      <c r="A23" s="54">
        <v>21</v>
      </c>
      <c r="B23" s="92" t="s">
        <v>20</v>
      </c>
      <c r="C23" s="92" t="s">
        <v>28</v>
      </c>
      <c r="D23" s="79">
        <v>1</v>
      </c>
      <c r="E23" s="79">
        <v>1</v>
      </c>
      <c r="F23" s="31">
        <f t="shared" si="0"/>
        <v>0</v>
      </c>
      <c r="G23" s="99">
        <v>1</v>
      </c>
      <c r="H23" s="101">
        <v>2</v>
      </c>
      <c r="I23" s="101"/>
      <c r="J23" s="101"/>
      <c r="K23" s="102">
        <v>2</v>
      </c>
      <c r="L23" s="101">
        <v>2</v>
      </c>
      <c r="M23" s="103">
        <v>1</v>
      </c>
      <c r="N23" s="46">
        <f t="shared" si="1"/>
        <v>8</v>
      </c>
      <c r="O23" s="115">
        <v>8</v>
      </c>
      <c r="P23" s="112"/>
    </row>
    <row r="24" spans="1:16" x14ac:dyDescent="0.2">
      <c r="A24" s="54">
        <v>22</v>
      </c>
      <c r="B24" s="85" t="s">
        <v>235</v>
      </c>
      <c r="C24" s="85" t="s">
        <v>42</v>
      </c>
      <c r="D24" s="79"/>
      <c r="E24" s="79"/>
      <c r="F24" s="31">
        <f t="shared" si="0"/>
        <v>0</v>
      </c>
      <c r="G24" s="99"/>
      <c r="H24" s="100"/>
      <c r="I24" s="101"/>
      <c r="J24" s="101"/>
      <c r="K24" s="102"/>
      <c r="L24" s="101"/>
      <c r="M24" s="103">
        <v>7</v>
      </c>
      <c r="N24" s="46">
        <f t="shared" si="1"/>
        <v>7</v>
      </c>
      <c r="O24" s="115">
        <v>7</v>
      </c>
      <c r="P24" s="112"/>
    </row>
    <row r="25" spans="1:16" ht="16" x14ac:dyDescent="0.2">
      <c r="A25" s="54">
        <v>23</v>
      </c>
      <c r="B25" s="86" t="s">
        <v>177</v>
      </c>
      <c r="C25" s="96" t="s">
        <v>128</v>
      </c>
      <c r="D25" s="79">
        <v>1</v>
      </c>
      <c r="E25" s="79">
        <v>1</v>
      </c>
      <c r="F25" s="31">
        <f t="shared" si="0"/>
        <v>0</v>
      </c>
      <c r="G25" s="99"/>
      <c r="H25" s="101"/>
      <c r="I25" s="101">
        <v>1</v>
      </c>
      <c r="J25" s="104">
        <v>1</v>
      </c>
      <c r="K25" s="102"/>
      <c r="L25" s="101"/>
      <c r="M25" s="103">
        <v>1</v>
      </c>
      <c r="N25" s="46">
        <f t="shared" si="1"/>
        <v>3</v>
      </c>
      <c r="O25" s="115">
        <v>3</v>
      </c>
      <c r="P25" s="112"/>
    </row>
    <row r="26" spans="1:16" x14ac:dyDescent="0.2">
      <c r="A26" s="54">
        <v>24</v>
      </c>
      <c r="B26" s="85" t="s">
        <v>181</v>
      </c>
      <c r="C26" s="96" t="s">
        <v>128</v>
      </c>
      <c r="D26" s="79">
        <v>1</v>
      </c>
      <c r="E26" s="79">
        <v>1</v>
      </c>
      <c r="F26" s="31">
        <f t="shared" si="0"/>
        <v>0</v>
      </c>
      <c r="G26" s="99"/>
      <c r="H26" s="100"/>
      <c r="I26" s="101">
        <v>1</v>
      </c>
      <c r="J26" s="104">
        <v>1</v>
      </c>
      <c r="K26" s="102"/>
      <c r="L26" s="101"/>
      <c r="M26" s="103">
        <v>1</v>
      </c>
      <c r="N26" s="46">
        <f t="shared" si="1"/>
        <v>3</v>
      </c>
      <c r="O26" s="115">
        <v>3</v>
      </c>
      <c r="P26" s="112"/>
    </row>
    <row r="27" spans="1:16" x14ac:dyDescent="0.2">
      <c r="A27" s="54">
        <v>25</v>
      </c>
      <c r="B27" s="85" t="s">
        <v>176</v>
      </c>
      <c r="C27" s="96" t="s">
        <v>30</v>
      </c>
      <c r="D27" s="79">
        <v>1</v>
      </c>
      <c r="E27" s="79">
        <v>1</v>
      </c>
      <c r="F27" s="31">
        <f t="shared" si="0"/>
        <v>0</v>
      </c>
      <c r="G27" s="99"/>
      <c r="H27" s="100"/>
      <c r="I27" s="101">
        <v>1</v>
      </c>
      <c r="J27" s="104">
        <v>1</v>
      </c>
      <c r="K27" s="102"/>
      <c r="L27" s="101"/>
      <c r="M27" s="103"/>
      <c r="N27" s="46">
        <f t="shared" si="1"/>
        <v>2</v>
      </c>
      <c r="O27" s="115">
        <v>2</v>
      </c>
      <c r="P27" s="112"/>
    </row>
    <row r="28" spans="1:16" x14ac:dyDescent="0.2">
      <c r="A28" s="54">
        <v>26</v>
      </c>
      <c r="B28" s="85" t="s">
        <v>178</v>
      </c>
      <c r="C28" s="96" t="s">
        <v>42</v>
      </c>
      <c r="D28" s="79">
        <v>1</v>
      </c>
      <c r="E28" s="79">
        <v>1</v>
      </c>
      <c r="F28" s="31">
        <f t="shared" si="0"/>
        <v>0</v>
      </c>
      <c r="G28" s="99"/>
      <c r="H28" s="100"/>
      <c r="I28" s="101">
        <v>1</v>
      </c>
      <c r="J28" s="104">
        <v>1</v>
      </c>
      <c r="K28" s="102"/>
      <c r="L28" s="101"/>
      <c r="M28" s="103"/>
      <c r="N28" s="46">
        <f t="shared" si="1"/>
        <v>2</v>
      </c>
      <c r="O28" s="115">
        <v>2</v>
      </c>
      <c r="P28" s="112"/>
    </row>
    <row r="29" spans="1:16" x14ac:dyDescent="0.2">
      <c r="A29" s="54">
        <v>32</v>
      </c>
      <c r="B29" s="88" t="s">
        <v>179</v>
      </c>
      <c r="C29" s="96" t="s">
        <v>42</v>
      </c>
      <c r="D29" s="47"/>
      <c r="E29" s="47"/>
      <c r="F29" s="31">
        <f t="shared" si="0"/>
        <v>0</v>
      </c>
      <c r="G29" s="101"/>
      <c r="H29" s="101"/>
      <c r="I29" s="101">
        <v>1</v>
      </c>
      <c r="J29" s="104">
        <v>1</v>
      </c>
      <c r="K29" s="102"/>
      <c r="L29" s="101"/>
      <c r="M29" s="103"/>
      <c r="N29" s="46">
        <f t="shared" si="1"/>
        <v>2</v>
      </c>
      <c r="O29" s="115">
        <v>2</v>
      </c>
      <c r="P29" s="112"/>
    </row>
    <row r="30" spans="1:16" x14ac:dyDescent="0.2">
      <c r="A30" s="54">
        <v>27</v>
      </c>
      <c r="B30" s="85" t="s">
        <v>180</v>
      </c>
      <c r="C30" s="96" t="s">
        <v>42</v>
      </c>
      <c r="D30" s="79"/>
      <c r="E30" s="79"/>
      <c r="F30" s="31">
        <f t="shared" si="0"/>
        <v>0</v>
      </c>
      <c r="G30" s="99"/>
      <c r="H30" s="100"/>
      <c r="I30" s="101">
        <v>1</v>
      </c>
      <c r="J30" s="104">
        <v>1</v>
      </c>
      <c r="K30" s="102"/>
      <c r="L30" s="101"/>
      <c r="M30" s="103"/>
      <c r="N30" s="46">
        <f t="shared" si="1"/>
        <v>2</v>
      </c>
      <c r="O30" s="115">
        <v>2</v>
      </c>
      <c r="P30" s="112"/>
    </row>
    <row r="31" spans="1:16" x14ac:dyDescent="0.2">
      <c r="A31" s="54">
        <v>28</v>
      </c>
      <c r="B31" s="85" t="s">
        <v>212</v>
      </c>
      <c r="C31" s="92" t="s">
        <v>28</v>
      </c>
      <c r="D31" s="79"/>
      <c r="E31" s="79"/>
      <c r="F31" s="31"/>
      <c r="G31" s="99"/>
      <c r="H31" s="100"/>
      <c r="I31" s="101"/>
      <c r="J31" s="104"/>
      <c r="K31" s="102"/>
      <c r="L31" s="101">
        <v>1</v>
      </c>
      <c r="M31" s="103"/>
      <c r="N31" s="46">
        <f t="shared" si="1"/>
        <v>1</v>
      </c>
      <c r="O31" s="115">
        <v>1</v>
      </c>
      <c r="P31" s="112"/>
    </row>
    <row r="32" spans="1:16" x14ac:dyDescent="0.2">
      <c r="A32" s="54">
        <v>29</v>
      </c>
      <c r="B32" s="85" t="s">
        <v>217</v>
      </c>
      <c r="C32" s="85" t="s">
        <v>78</v>
      </c>
      <c r="D32" s="79"/>
      <c r="E32" s="79"/>
      <c r="F32" s="31">
        <f>D32-E32</f>
        <v>0</v>
      </c>
      <c r="G32" s="99"/>
      <c r="H32" s="100"/>
      <c r="I32" s="101"/>
      <c r="J32" s="101"/>
      <c r="K32" s="102">
        <v>1</v>
      </c>
      <c r="L32" s="101"/>
      <c r="M32" s="103"/>
      <c r="N32" s="46">
        <f t="shared" si="1"/>
        <v>1</v>
      </c>
      <c r="O32" s="115">
        <v>1</v>
      </c>
      <c r="P32" s="112"/>
    </row>
    <row r="33" spans="1:16" x14ac:dyDescent="0.2">
      <c r="A33" s="54">
        <v>30</v>
      </c>
      <c r="B33" s="85" t="s">
        <v>236</v>
      </c>
      <c r="C33" s="85" t="s">
        <v>237</v>
      </c>
      <c r="D33" s="79">
        <v>1</v>
      </c>
      <c r="E33" s="79">
        <v>1</v>
      </c>
      <c r="F33" s="31">
        <f>D33-E33</f>
        <v>0</v>
      </c>
      <c r="G33" s="99"/>
      <c r="H33" s="100"/>
      <c r="I33" s="101"/>
      <c r="J33" s="101"/>
      <c r="K33" s="102"/>
      <c r="L33" s="101"/>
      <c r="M33" s="103">
        <v>1</v>
      </c>
      <c r="N33" s="46">
        <f t="shared" si="1"/>
        <v>1</v>
      </c>
      <c r="O33" s="115">
        <v>1</v>
      </c>
      <c r="P33" s="112"/>
    </row>
    <row r="34" spans="1:16" x14ac:dyDescent="0.2">
      <c r="A34" s="54">
        <v>31</v>
      </c>
      <c r="B34" s="85" t="s">
        <v>238</v>
      </c>
      <c r="C34" s="85" t="s">
        <v>128</v>
      </c>
      <c r="D34" s="79"/>
      <c r="E34" s="79"/>
      <c r="F34" s="31">
        <f>D34-E34</f>
        <v>0</v>
      </c>
      <c r="G34" s="99"/>
      <c r="H34" s="100"/>
      <c r="I34" s="101"/>
      <c r="J34" s="100"/>
      <c r="K34" s="102"/>
      <c r="L34" s="101"/>
      <c r="M34" s="103">
        <v>1</v>
      </c>
      <c r="N34" s="46">
        <f t="shared" si="1"/>
        <v>1</v>
      </c>
      <c r="O34" s="115">
        <v>1</v>
      </c>
      <c r="P34" s="112"/>
    </row>
    <row r="35" spans="1:16" x14ac:dyDescent="0.2">
      <c r="A35" s="54">
        <v>33</v>
      </c>
      <c r="B35" s="85" t="s">
        <v>239</v>
      </c>
      <c r="C35" s="85" t="s">
        <v>42</v>
      </c>
      <c r="D35" s="79"/>
      <c r="E35" s="79"/>
      <c r="F35" s="31">
        <f>D35-E35</f>
        <v>0</v>
      </c>
      <c r="G35" s="19"/>
      <c r="H35" s="38"/>
      <c r="I35" s="48"/>
      <c r="J35" s="48"/>
      <c r="K35" s="16"/>
      <c r="L35" s="48"/>
      <c r="M35" s="49">
        <v>1</v>
      </c>
      <c r="N35" s="46">
        <f t="shared" si="1"/>
        <v>1</v>
      </c>
      <c r="O35" s="115">
        <v>1</v>
      </c>
      <c r="P35" s="112"/>
    </row>
    <row r="36" spans="1:16" x14ac:dyDescent="0.2">
      <c r="A36" s="54">
        <v>34</v>
      </c>
      <c r="B36" s="85" t="s">
        <v>240</v>
      </c>
      <c r="C36" s="85" t="s">
        <v>147</v>
      </c>
      <c r="D36" s="79"/>
      <c r="E36" s="79"/>
      <c r="F36" s="31">
        <f>D36-E36</f>
        <v>0</v>
      </c>
      <c r="G36" s="19"/>
      <c r="H36" s="38"/>
      <c r="I36" s="48"/>
      <c r="J36" s="48"/>
      <c r="K36" s="16"/>
      <c r="L36" s="48"/>
      <c r="M36" s="49">
        <v>1</v>
      </c>
      <c r="N36" s="46">
        <f t="shared" si="1"/>
        <v>1</v>
      </c>
      <c r="O36" s="115">
        <v>1</v>
      </c>
      <c r="P36" s="112"/>
    </row>
    <row r="37" spans="1:16" x14ac:dyDescent="0.2">
      <c r="A37" s="54">
        <v>35</v>
      </c>
      <c r="B37" s="88"/>
      <c r="C37" s="88"/>
      <c r="D37" s="47"/>
      <c r="E37" s="47"/>
      <c r="F37" s="31">
        <f t="shared" ref="F37:F46" si="2">D37-E37</f>
        <v>0</v>
      </c>
      <c r="G37" s="48"/>
      <c r="H37" s="48"/>
      <c r="I37" s="48"/>
      <c r="J37" s="48"/>
      <c r="K37" s="48"/>
      <c r="L37" s="48"/>
      <c r="M37" s="49"/>
      <c r="N37" s="46">
        <f t="shared" ref="N37:N44" si="3">SUM(G37:M37)</f>
        <v>0</v>
      </c>
    </row>
    <row r="38" spans="1:16" x14ac:dyDescent="0.2">
      <c r="A38" s="54">
        <v>36</v>
      </c>
      <c r="B38" s="85"/>
      <c r="C38" s="85"/>
      <c r="D38" s="79"/>
      <c r="E38" s="79"/>
      <c r="F38" s="31">
        <f t="shared" si="2"/>
        <v>0</v>
      </c>
      <c r="G38" s="19"/>
      <c r="H38" s="38"/>
      <c r="I38" s="48"/>
      <c r="J38" s="48"/>
      <c r="K38" s="16"/>
      <c r="L38" s="48"/>
      <c r="M38" s="49"/>
      <c r="N38" s="46">
        <f t="shared" si="3"/>
        <v>0</v>
      </c>
    </row>
    <row r="39" spans="1:16" x14ac:dyDescent="0.2">
      <c r="A39" s="54">
        <v>37</v>
      </c>
      <c r="B39" s="85"/>
      <c r="C39" s="85"/>
      <c r="D39" s="79"/>
      <c r="E39" s="79"/>
      <c r="F39" s="31">
        <f t="shared" si="2"/>
        <v>0</v>
      </c>
      <c r="G39" s="19"/>
      <c r="H39" s="38"/>
      <c r="I39" s="48"/>
      <c r="J39" s="48"/>
      <c r="K39" s="16"/>
      <c r="L39" s="48"/>
      <c r="M39" s="49"/>
      <c r="N39" s="46">
        <f t="shared" si="3"/>
        <v>0</v>
      </c>
    </row>
    <row r="40" spans="1:16" x14ac:dyDescent="0.2">
      <c r="A40" s="54">
        <v>38</v>
      </c>
      <c r="B40" s="86"/>
      <c r="C40" s="86"/>
      <c r="D40" s="79"/>
      <c r="E40" s="79"/>
      <c r="F40" s="31">
        <f t="shared" si="2"/>
        <v>0</v>
      </c>
      <c r="G40" s="19"/>
      <c r="H40" s="48"/>
      <c r="I40" s="48"/>
      <c r="J40" s="48"/>
      <c r="K40" s="48"/>
      <c r="L40" s="48"/>
      <c r="M40" s="49"/>
      <c r="N40" s="46">
        <f t="shared" si="3"/>
        <v>0</v>
      </c>
    </row>
    <row r="41" spans="1:16" x14ac:dyDescent="0.2">
      <c r="A41" s="54">
        <v>39</v>
      </c>
      <c r="B41" s="94"/>
      <c r="C41" s="94"/>
      <c r="D41" s="47"/>
      <c r="E41" s="47"/>
      <c r="F41" s="31">
        <f t="shared" si="2"/>
        <v>0</v>
      </c>
      <c r="G41" s="54"/>
      <c r="H41" s="48"/>
      <c r="I41" s="48"/>
      <c r="J41" s="48"/>
      <c r="K41" s="48"/>
      <c r="L41" s="48"/>
      <c r="M41" s="49"/>
      <c r="N41" s="46">
        <f t="shared" si="3"/>
        <v>0</v>
      </c>
    </row>
    <row r="42" spans="1:16" x14ac:dyDescent="0.2">
      <c r="A42" s="54">
        <v>40</v>
      </c>
      <c r="B42" s="94"/>
      <c r="C42" s="94"/>
      <c r="D42" s="47"/>
      <c r="E42" s="47"/>
      <c r="F42" s="31">
        <f t="shared" si="2"/>
        <v>0</v>
      </c>
      <c r="G42" s="48"/>
      <c r="H42" s="48"/>
      <c r="I42" s="48"/>
      <c r="J42" s="48"/>
      <c r="K42" s="48"/>
      <c r="L42" s="48"/>
      <c r="M42" s="49"/>
      <c r="N42" s="46">
        <f t="shared" si="3"/>
        <v>0</v>
      </c>
    </row>
    <row r="43" spans="1:16" x14ac:dyDescent="0.2">
      <c r="A43" s="54">
        <v>41</v>
      </c>
      <c r="B43" s="88"/>
      <c r="C43" s="88"/>
      <c r="D43" s="47"/>
      <c r="E43" s="47"/>
      <c r="F43" s="31">
        <f t="shared" si="2"/>
        <v>0</v>
      </c>
      <c r="G43" s="48"/>
      <c r="H43" s="48"/>
      <c r="I43" s="48"/>
      <c r="J43" s="48"/>
      <c r="K43" s="48"/>
      <c r="L43" s="48"/>
      <c r="M43" s="49"/>
      <c r="N43" s="46">
        <f t="shared" si="3"/>
        <v>0</v>
      </c>
    </row>
    <row r="44" spans="1:16" x14ac:dyDescent="0.2">
      <c r="A44" s="12">
        <v>42</v>
      </c>
      <c r="B44" s="55"/>
      <c r="C44" s="55"/>
      <c r="D44" s="79"/>
      <c r="E44" s="79"/>
      <c r="F44" s="31">
        <f t="shared" si="2"/>
        <v>0</v>
      </c>
      <c r="G44" s="19"/>
      <c r="H44" s="38"/>
      <c r="I44" s="48"/>
      <c r="J44" s="48"/>
      <c r="K44" s="16"/>
      <c r="L44" s="48"/>
      <c r="M44" s="49"/>
      <c r="N44" s="46">
        <f t="shared" si="3"/>
        <v>0</v>
      </c>
    </row>
    <row r="45" spans="1:16" x14ac:dyDescent="0.2">
      <c r="A45" s="12">
        <v>43</v>
      </c>
      <c r="B45" s="17"/>
      <c r="C45" s="17"/>
      <c r="D45" s="14"/>
      <c r="E45" s="14"/>
      <c r="F45" s="31">
        <f t="shared" si="2"/>
        <v>0</v>
      </c>
      <c r="G45" s="16"/>
      <c r="H45" s="16"/>
      <c r="I45" s="16"/>
      <c r="J45" s="16"/>
      <c r="K45" s="16"/>
      <c r="L45" s="16"/>
      <c r="M45" s="37"/>
      <c r="N45" s="28"/>
    </row>
    <row r="46" spans="1:16" x14ac:dyDescent="0.2">
      <c r="A46" s="12"/>
      <c r="B46" s="17"/>
      <c r="C46" s="17"/>
      <c r="D46" s="14"/>
      <c r="E46" s="14"/>
      <c r="F46" s="31">
        <f t="shared" si="2"/>
        <v>0</v>
      </c>
      <c r="G46" s="16"/>
      <c r="H46" s="16"/>
      <c r="I46" s="16"/>
      <c r="J46" s="16"/>
      <c r="K46" s="16"/>
      <c r="L46" s="16"/>
      <c r="M46" s="37"/>
      <c r="N46" s="28"/>
    </row>
    <row r="47" spans="1:16" x14ac:dyDescent="0.2">
      <c r="A47" s="12"/>
      <c r="B47" s="17"/>
      <c r="C47" s="17"/>
      <c r="D47" s="14"/>
      <c r="E47" s="14"/>
      <c r="F47" s="14"/>
      <c r="G47" s="12"/>
      <c r="H47" s="16"/>
      <c r="I47" s="16"/>
      <c r="J47" s="16"/>
      <c r="K47" s="16"/>
      <c r="L47" s="16"/>
      <c r="M47" s="37"/>
      <c r="N47" s="28"/>
    </row>
    <row r="48" spans="1:16" x14ac:dyDescent="0.2">
      <c r="A48" s="12"/>
      <c r="B48" s="17"/>
      <c r="C48" s="17"/>
      <c r="D48" s="14"/>
      <c r="E48" s="14"/>
      <c r="F48" s="14"/>
      <c r="G48" s="12"/>
      <c r="H48" s="16"/>
      <c r="I48" s="16"/>
      <c r="J48" s="16"/>
      <c r="K48" s="16"/>
      <c r="L48" s="16"/>
      <c r="M48" s="37"/>
      <c r="N48" s="28"/>
    </row>
    <row r="49" spans="1:14" x14ac:dyDescent="0.2">
      <c r="A49" s="12"/>
      <c r="B49" s="17"/>
      <c r="C49" s="17"/>
      <c r="D49" s="14"/>
      <c r="E49" s="14"/>
      <c r="F49" s="14"/>
      <c r="G49" s="16"/>
      <c r="H49" s="16"/>
      <c r="I49" s="16"/>
      <c r="J49" s="16"/>
      <c r="K49" s="16"/>
      <c r="L49" s="16"/>
      <c r="M49" s="37"/>
      <c r="N49" s="28"/>
    </row>
    <row r="50" spans="1:14" x14ac:dyDescent="0.2">
      <c r="A50" s="12"/>
      <c r="B50" s="17"/>
      <c r="C50" s="17"/>
      <c r="D50" s="14"/>
      <c r="E50" s="14"/>
      <c r="F50" s="14"/>
      <c r="G50" s="12"/>
      <c r="H50" s="16"/>
      <c r="I50" s="16"/>
      <c r="J50" s="16"/>
      <c r="K50" s="16"/>
      <c r="L50" s="16"/>
      <c r="M50" s="37"/>
      <c r="N50" s="28"/>
    </row>
    <row r="51" spans="1:14" x14ac:dyDescent="0.2">
      <c r="A51" s="12"/>
      <c r="B51" s="17"/>
      <c r="C51" s="17"/>
      <c r="D51" s="14"/>
      <c r="E51" s="14"/>
      <c r="F51" s="14"/>
      <c r="G51" s="16"/>
      <c r="H51" s="16"/>
      <c r="I51" s="16"/>
      <c r="J51" s="16"/>
      <c r="K51" s="16"/>
      <c r="L51" s="16"/>
      <c r="M51" s="37"/>
      <c r="N51" s="28"/>
    </row>
    <row r="52" spans="1:14" x14ac:dyDescent="0.2">
      <c r="A52" s="12"/>
      <c r="B52" s="17"/>
      <c r="C52" s="17"/>
      <c r="D52" s="14"/>
      <c r="E52" s="14"/>
      <c r="F52" s="14"/>
      <c r="G52" s="16"/>
      <c r="H52" s="16"/>
      <c r="I52" s="16"/>
      <c r="J52" s="16"/>
      <c r="K52" s="16"/>
      <c r="L52" s="16"/>
      <c r="M52" s="37"/>
      <c r="N52" s="28"/>
    </row>
  </sheetData>
  <sortState xmlns:xlrd2="http://schemas.microsoft.com/office/spreadsheetml/2017/richdata2" ref="B3:O36">
    <sortCondition descending="1" ref="O3:O36"/>
  </sortState>
  <pageMargins left="0.7" right="0.7" top="0.75" bottom="0.75" header="0.3" footer="0.3"/>
  <pageSetup paperSize="9" scale="78" fitToWidth="0" orientation="landscape" r:id="rId1"/>
  <rowBreaks count="2" manualBreakCount="2">
    <brk id="12" max="16383" man="1"/>
    <brk id="13" max="1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2"/>
  <sheetViews>
    <sheetView zoomScale="125" zoomScaleNormal="100" workbookViewId="0">
      <pane ySplit="1" topLeftCell="A2" activePane="bottomLeft" state="frozen"/>
      <selection pane="bottomLeft" activeCell="P14" sqref="P14"/>
    </sheetView>
  </sheetViews>
  <sheetFormatPr baseColWidth="10" defaultColWidth="8.83203125" defaultRowHeight="15" x14ac:dyDescent="0.2"/>
  <cols>
    <col min="2" max="2" width="25.6640625" customWidth="1"/>
    <col min="3" max="3" width="26" customWidth="1"/>
    <col min="4" max="9" width="7.6640625" customWidth="1"/>
    <col min="10" max="10" width="7.6640625" style="33" customWidth="1"/>
    <col min="11" max="14" width="7.6640625" customWidth="1"/>
    <col min="15" max="15" width="8.83203125" style="116"/>
    <col min="16" max="16" width="8.83203125" style="88"/>
  </cols>
  <sheetData>
    <row r="1" spans="1:16" ht="96.75" customHeight="1" x14ac:dyDescent="0.2">
      <c r="A1" s="3"/>
      <c r="B1" s="4" t="s">
        <v>11</v>
      </c>
      <c r="C1" s="4"/>
      <c r="D1" s="26" t="s">
        <v>1</v>
      </c>
      <c r="E1" s="25" t="s">
        <v>2</v>
      </c>
      <c r="F1" s="25" t="s">
        <v>13</v>
      </c>
      <c r="G1" s="7" t="s">
        <v>92</v>
      </c>
      <c r="H1" s="7" t="s">
        <v>92</v>
      </c>
      <c r="I1" s="7" t="s">
        <v>8</v>
      </c>
      <c r="J1" s="7" t="s">
        <v>8</v>
      </c>
      <c r="K1" s="7" t="s">
        <v>26</v>
      </c>
      <c r="L1" s="7" t="s">
        <v>27</v>
      </c>
      <c r="M1" s="35" t="s">
        <v>93</v>
      </c>
      <c r="N1" s="27" t="s">
        <v>227</v>
      </c>
      <c r="O1" s="114" t="s">
        <v>90</v>
      </c>
      <c r="P1" s="111" t="s">
        <v>230</v>
      </c>
    </row>
    <row r="2" spans="1:16" ht="16" x14ac:dyDescent="0.2">
      <c r="A2" s="62"/>
      <c r="B2" s="71" t="s">
        <v>3</v>
      </c>
      <c r="C2" s="72" t="s">
        <v>4</v>
      </c>
      <c r="D2" s="69"/>
      <c r="E2" s="40"/>
      <c r="F2" s="56"/>
      <c r="G2" s="57">
        <v>1</v>
      </c>
      <c r="H2" s="58">
        <v>2</v>
      </c>
      <c r="I2" s="58">
        <v>3</v>
      </c>
      <c r="J2" s="58">
        <v>4</v>
      </c>
      <c r="K2" s="59">
        <v>5</v>
      </c>
      <c r="L2" s="58">
        <v>6</v>
      </c>
      <c r="M2" s="60">
        <v>7</v>
      </c>
      <c r="N2" s="46" t="s">
        <v>5</v>
      </c>
      <c r="O2" s="115"/>
      <c r="P2" s="112"/>
    </row>
    <row r="3" spans="1:16" x14ac:dyDescent="0.2">
      <c r="A3" s="73">
        <v>1</v>
      </c>
      <c r="B3" s="92" t="s">
        <v>17</v>
      </c>
      <c r="C3" s="92" t="s">
        <v>31</v>
      </c>
      <c r="D3" s="70">
        <v>7</v>
      </c>
      <c r="E3" s="70">
        <v>2</v>
      </c>
      <c r="F3" s="31">
        <f t="shared" ref="F3:F24" si="0">D3-E3</f>
        <v>5</v>
      </c>
      <c r="G3" s="19">
        <v>15</v>
      </c>
      <c r="H3" s="19">
        <v>15</v>
      </c>
      <c r="I3" s="48">
        <v>12</v>
      </c>
      <c r="J3" s="48">
        <v>10</v>
      </c>
      <c r="K3" s="48">
        <v>15</v>
      </c>
      <c r="L3" s="48">
        <v>15</v>
      </c>
      <c r="M3" s="119">
        <v>10</v>
      </c>
      <c r="N3" s="46">
        <f t="shared" ref="N3:N24" si="1">SUM(G3:M3)</f>
        <v>92</v>
      </c>
      <c r="O3" s="115">
        <v>82</v>
      </c>
      <c r="P3" s="112">
        <v>1500</v>
      </c>
    </row>
    <row r="4" spans="1:16" x14ac:dyDescent="0.2">
      <c r="A4" s="74">
        <v>2</v>
      </c>
      <c r="B4" s="85" t="s">
        <v>183</v>
      </c>
      <c r="C4" s="96" t="s">
        <v>131</v>
      </c>
      <c r="D4" s="70">
        <v>3</v>
      </c>
      <c r="E4" s="70">
        <v>3</v>
      </c>
      <c r="F4" s="31">
        <f t="shared" si="0"/>
        <v>0</v>
      </c>
      <c r="G4" s="19"/>
      <c r="H4" s="19"/>
      <c r="I4" s="48">
        <v>15</v>
      </c>
      <c r="J4" s="48">
        <v>12</v>
      </c>
      <c r="K4" s="48"/>
      <c r="L4" s="48"/>
      <c r="M4" s="49">
        <v>15</v>
      </c>
      <c r="N4" s="46">
        <f t="shared" si="1"/>
        <v>42</v>
      </c>
      <c r="O4" s="115">
        <v>42</v>
      </c>
      <c r="P4" s="112">
        <v>750</v>
      </c>
    </row>
    <row r="5" spans="1:16" x14ac:dyDescent="0.2">
      <c r="A5" s="73">
        <v>3</v>
      </c>
      <c r="B5" s="92" t="s">
        <v>76</v>
      </c>
      <c r="C5" s="92" t="s">
        <v>95</v>
      </c>
      <c r="D5" s="70">
        <v>1</v>
      </c>
      <c r="E5" s="70"/>
      <c r="F5" s="31">
        <f t="shared" si="0"/>
        <v>1</v>
      </c>
      <c r="G5" s="19">
        <v>5</v>
      </c>
      <c r="H5" s="19">
        <v>5</v>
      </c>
      <c r="I5" s="48"/>
      <c r="J5" s="48">
        <v>1</v>
      </c>
      <c r="K5" s="48">
        <v>10</v>
      </c>
      <c r="L5" s="48">
        <v>12</v>
      </c>
      <c r="M5" s="49">
        <v>1</v>
      </c>
      <c r="N5" s="46">
        <f t="shared" si="1"/>
        <v>34</v>
      </c>
      <c r="O5" s="115">
        <v>34</v>
      </c>
      <c r="P5" s="112">
        <v>550</v>
      </c>
    </row>
    <row r="6" spans="1:16" x14ac:dyDescent="0.2">
      <c r="A6" s="74">
        <v>4</v>
      </c>
      <c r="B6" s="85" t="s">
        <v>182</v>
      </c>
      <c r="C6" s="96" t="s">
        <v>30</v>
      </c>
      <c r="D6" s="70">
        <v>1</v>
      </c>
      <c r="E6" s="70">
        <v>1</v>
      </c>
      <c r="F6" s="31">
        <f t="shared" si="0"/>
        <v>0</v>
      </c>
      <c r="G6" s="19"/>
      <c r="H6" s="19"/>
      <c r="I6" s="48">
        <v>10</v>
      </c>
      <c r="J6" s="48">
        <v>15</v>
      </c>
      <c r="K6" s="48"/>
      <c r="L6" s="48"/>
      <c r="M6" s="49">
        <v>6</v>
      </c>
      <c r="N6" s="46">
        <f t="shared" si="1"/>
        <v>31</v>
      </c>
      <c r="O6" s="115">
        <v>31</v>
      </c>
      <c r="P6" s="112"/>
    </row>
    <row r="7" spans="1:16" x14ac:dyDescent="0.2">
      <c r="A7" s="73">
        <v>5</v>
      </c>
      <c r="B7" s="85" t="s">
        <v>50</v>
      </c>
      <c r="C7" s="85" t="s">
        <v>42</v>
      </c>
      <c r="D7" s="70"/>
      <c r="E7" s="70"/>
      <c r="F7" s="31">
        <f t="shared" si="0"/>
        <v>0</v>
      </c>
      <c r="G7" s="19"/>
      <c r="H7" s="19">
        <v>12</v>
      </c>
      <c r="I7" s="48">
        <v>2</v>
      </c>
      <c r="J7" s="48">
        <v>8</v>
      </c>
      <c r="K7" s="48"/>
      <c r="L7" s="48"/>
      <c r="M7" s="49">
        <v>5</v>
      </c>
      <c r="N7" s="46">
        <f t="shared" si="1"/>
        <v>27</v>
      </c>
      <c r="O7" s="115">
        <v>27</v>
      </c>
      <c r="P7" s="112"/>
    </row>
    <row r="8" spans="1:16" x14ac:dyDescent="0.2">
      <c r="A8" s="74">
        <v>6</v>
      </c>
      <c r="B8" s="92" t="s">
        <v>49</v>
      </c>
      <c r="C8" s="92" t="s">
        <v>55</v>
      </c>
      <c r="D8" s="70"/>
      <c r="E8" s="70"/>
      <c r="F8" s="31">
        <f t="shared" si="0"/>
        <v>0</v>
      </c>
      <c r="G8" s="19">
        <v>10</v>
      </c>
      <c r="H8" s="19">
        <v>1</v>
      </c>
      <c r="I8" s="48">
        <v>6</v>
      </c>
      <c r="J8" s="48">
        <v>2</v>
      </c>
      <c r="K8" s="48"/>
      <c r="L8" s="48"/>
      <c r="M8" s="49">
        <v>7</v>
      </c>
      <c r="N8" s="46">
        <f t="shared" si="1"/>
        <v>26</v>
      </c>
      <c r="O8" s="115">
        <v>26</v>
      </c>
      <c r="P8" s="112"/>
    </row>
    <row r="9" spans="1:16" x14ac:dyDescent="0.2">
      <c r="A9" s="73">
        <v>7</v>
      </c>
      <c r="B9" s="92" t="s">
        <v>51</v>
      </c>
      <c r="C9" s="92" t="s">
        <v>96</v>
      </c>
      <c r="D9" s="70">
        <v>1</v>
      </c>
      <c r="E9" s="70">
        <v>1</v>
      </c>
      <c r="F9" s="31">
        <f t="shared" si="0"/>
        <v>0</v>
      </c>
      <c r="G9" s="19">
        <v>8</v>
      </c>
      <c r="H9" s="19">
        <v>10</v>
      </c>
      <c r="I9" s="48"/>
      <c r="J9" s="48"/>
      <c r="K9" s="48"/>
      <c r="L9" s="48"/>
      <c r="M9" s="49">
        <v>8</v>
      </c>
      <c r="N9" s="46">
        <f t="shared" si="1"/>
        <v>26</v>
      </c>
      <c r="O9" s="115">
        <v>26</v>
      </c>
      <c r="P9" s="112"/>
    </row>
    <row r="10" spans="1:16" x14ac:dyDescent="0.2">
      <c r="A10" s="74">
        <v>8</v>
      </c>
      <c r="B10" s="92" t="s">
        <v>75</v>
      </c>
      <c r="C10" s="92" t="s">
        <v>96</v>
      </c>
      <c r="D10" s="70">
        <v>2</v>
      </c>
      <c r="E10" s="70">
        <v>2</v>
      </c>
      <c r="F10" s="31">
        <f t="shared" si="0"/>
        <v>0</v>
      </c>
      <c r="G10" s="19">
        <v>6</v>
      </c>
      <c r="H10" s="19">
        <v>2</v>
      </c>
      <c r="I10" s="48">
        <v>3</v>
      </c>
      <c r="J10" s="48">
        <v>1</v>
      </c>
      <c r="K10" s="48"/>
      <c r="L10" s="48"/>
      <c r="M10" s="49">
        <v>12</v>
      </c>
      <c r="N10" s="46">
        <f t="shared" si="1"/>
        <v>24</v>
      </c>
      <c r="O10" s="115">
        <v>24</v>
      </c>
      <c r="P10" s="112"/>
    </row>
    <row r="11" spans="1:16" x14ac:dyDescent="0.2">
      <c r="A11" s="73">
        <v>9</v>
      </c>
      <c r="B11" s="92" t="s">
        <v>52</v>
      </c>
      <c r="C11" s="92" t="s">
        <v>95</v>
      </c>
      <c r="D11" s="70"/>
      <c r="E11" s="70"/>
      <c r="F11" s="31">
        <f t="shared" si="0"/>
        <v>0</v>
      </c>
      <c r="G11" s="19">
        <v>4</v>
      </c>
      <c r="H11" s="19">
        <v>7</v>
      </c>
      <c r="I11" s="48">
        <v>1</v>
      </c>
      <c r="J11" s="38">
        <v>5</v>
      </c>
      <c r="K11" s="48"/>
      <c r="L11" s="48"/>
      <c r="M11" s="49">
        <v>1</v>
      </c>
      <c r="N11" s="46">
        <f t="shared" si="1"/>
        <v>18</v>
      </c>
      <c r="O11" s="115">
        <v>18</v>
      </c>
      <c r="P11" s="112"/>
    </row>
    <row r="12" spans="1:16" x14ac:dyDescent="0.2">
      <c r="A12" s="74">
        <v>10</v>
      </c>
      <c r="B12" s="88" t="s">
        <v>184</v>
      </c>
      <c r="C12" s="96" t="s">
        <v>30</v>
      </c>
      <c r="D12" s="47"/>
      <c r="E12" s="47"/>
      <c r="F12" s="31">
        <f t="shared" si="0"/>
        <v>0</v>
      </c>
      <c r="G12" s="19"/>
      <c r="H12" s="48"/>
      <c r="I12" s="48">
        <v>8</v>
      </c>
      <c r="J12" s="48">
        <v>7</v>
      </c>
      <c r="K12" s="48"/>
      <c r="L12" s="48"/>
      <c r="M12" s="49">
        <v>2</v>
      </c>
      <c r="N12" s="46">
        <f t="shared" si="1"/>
        <v>17</v>
      </c>
      <c r="O12" s="115">
        <v>17</v>
      </c>
      <c r="P12" s="112"/>
    </row>
    <row r="13" spans="1:16" x14ac:dyDescent="0.2">
      <c r="A13" s="73">
        <v>11</v>
      </c>
      <c r="B13" s="92" t="s">
        <v>73</v>
      </c>
      <c r="C13" s="92" t="s">
        <v>95</v>
      </c>
      <c r="D13" s="70">
        <v>1</v>
      </c>
      <c r="E13" s="70"/>
      <c r="F13" s="31">
        <f t="shared" si="0"/>
        <v>1</v>
      </c>
      <c r="G13" s="19">
        <v>12</v>
      </c>
      <c r="H13" s="48">
        <v>1</v>
      </c>
      <c r="I13" s="48">
        <v>1</v>
      </c>
      <c r="J13" s="48">
        <v>1</v>
      </c>
      <c r="K13" s="48"/>
      <c r="L13" s="48"/>
      <c r="M13" s="49">
        <v>1</v>
      </c>
      <c r="N13" s="46">
        <f t="shared" si="1"/>
        <v>16</v>
      </c>
      <c r="O13" s="115">
        <v>16</v>
      </c>
      <c r="P13" s="112">
        <v>50</v>
      </c>
    </row>
    <row r="14" spans="1:16" x14ac:dyDescent="0.2">
      <c r="A14" s="74">
        <v>12</v>
      </c>
      <c r="B14" s="92" t="s">
        <v>54</v>
      </c>
      <c r="C14" s="92" t="s">
        <v>96</v>
      </c>
      <c r="D14" s="70"/>
      <c r="E14" s="70"/>
      <c r="F14" s="31">
        <f t="shared" si="0"/>
        <v>0</v>
      </c>
      <c r="G14" s="19">
        <v>7</v>
      </c>
      <c r="H14" s="19">
        <v>4</v>
      </c>
      <c r="I14" s="48">
        <v>1</v>
      </c>
      <c r="J14" s="48">
        <v>3</v>
      </c>
      <c r="K14" s="48"/>
      <c r="L14" s="48"/>
      <c r="M14" s="49">
        <v>1</v>
      </c>
      <c r="N14" s="46">
        <f t="shared" si="1"/>
        <v>16</v>
      </c>
      <c r="O14" s="115">
        <v>16</v>
      </c>
      <c r="P14" s="112"/>
    </row>
    <row r="15" spans="1:16" x14ac:dyDescent="0.2">
      <c r="A15" s="73">
        <v>13</v>
      </c>
      <c r="B15" s="85" t="s">
        <v>189</v>
      </c>
      <c r="C15" s="96" t="s">
        <v>132</v>
      </c>
      <c r="D15" s="70"/>
      <c r="E15" s="70"/>
      <c r="F15" s="31">
        <f t="shared" si="0"/>
        <v>0</v>
      </c>
      <c r="G15" s="19"/>
      <c r="H15" s="19"/>
      <c r="I15" s="48">
        <v>1</v>
      </c>
      <c r="J15" s="48">
        <v>1</v>
      </c>
      <c r="K15" s="48">
        <v>12</v>
      </c>
      <c r="L15" s="48"/>
      <c r="M15" s="49"/>
      <c r="N15" s="46">
        <f t="shared" si="1"/>
        <v>14</v>
      </c>
      <c r="O15" s="115">
        <v>14</v>
      </c>
      <c r="P15" s="112"/>
    </row>
    <row r="16" spans="1:16" x14ac:dyDescent="0.2">
      <c r="A16" s="74">
        <v>14</v>
      </c>
      <c r="B16" s="85" t="s">
        <v>185</v>
      </c>
      <c r="C16" s="96" t="s">
        <v>30</v>
      </c>
      <c r="D16" s="70"/>
      <c r="E16" s="70"/>
      <c r="F16" s="31">
        <f t="shared" si="0"/>
        <v>0</v>
      </c>
      <c r="G16" s="19"/>
      <c r="H16" s="19"/>
      <c r="I16" s="48">
        <v>7</v>
      </c>
      <c r="J16" s="48">
        <v>6</v>
      </c>
      <c r="K16" s="48"/>
      <c r="L16" s="48"/>
      <c r="M16" s="49">
        <v>1</v>
      </c>
      <c r="N16" s="46">
        <f t="shared" si="1"/>
        <v>14</v>
      </c>
      <c r="O16" s="115">
        <v>14</v>
      </c>
      <c r="P16" s="112"/>
    </row>
    <row r="17" spans="1:16" x14ac:dyDescent="0.2">
      <c r="A17" s="73">
        <v>15</v>
      </c>
      <c r="B17" s="85" t="s">
        <v>186</v>
      </c>
      <c r="C17" s="96" t="s">
        <v>129</v>
      </c>
      <c r="D17" s="70"/>
      <c r="E17" s="70"/>
      <c r="F17" s="31">
        <f t="shared" si="0"/>
        <v>0</v>
      </c>
      <c r="G17" s="19"/>
      <c r="H17" s="19"/>
      <c r="I17" s="48">
        <v>5</v>
      </c>
      <c r="J17" s="48">
        <v>4</v>
      </c>
      <c r="K17" s="48"/>
      <c r="L17" s="48"/>
      <c r="M17" s="49">
        <v>3</v>
      </c>
      <c r="N17" s="46">
        <f t="shared" si="1"/>
        <v>12</v>
      </c>
      <c r="O17" s="115">
        <v>12</v>
      </c>
      <c r="P17" s="112"/>
    </row>
    <row r="18" spans="1:16" x14ac:dyDescent="0.2">
      <c r="A18" s="74">
        <v>16</v>
      </c>
      <c r="B18" s="92" t="s">
        <v>72</v>
      </c>
      <c r="C18" s="92" t="s">
        <v>95</v>
      </c>
      <c r="D18" s="70"/>
      <c r="E18" s="70"/>
      <c r="F18" s="31">
        <f t="shared" si="0"/>
        <v>0</v>
      </c>
      <c r="G18" s="19">
        <v>3</v>
      </c>
      <c r="H18" s="19">
        <v>6</v>
      </c>
      <c r="I18" s="48">
        <v>1</v>
      </c>
      <c r="J18" s="48">
        <v>1</v>
      </c>
      <c r="K18" s="48"/>
      <c r="L18" s="48"/>
      <c r="M18" s="49"/>
      <c r="N18" s="46">
        <f t="shared" si="1"/>
        <v>11</v>
      </c>
      <c r="O18" s="115">
        <v>11</v>
      </c>
      <c r="P18" s="112"/>
    </row>
    <row r="19" spans="1:16" x14ac:dyDescent="0.2">
      <c r="A19" s="73">
        <v>17</v>
      </c>
      <c r="B19" s="92" t="s">
        <v>74</v>
      </c>
      <c r="C19" s="92" t="s">
        <v>102</v>
      </c>
      <c r="D19" s="70"/>
      <c r="E19" s="70"/>
      <c r="F19" s="31">
        <f t="shared" si="0"/>
        <v>0</v>
      </c>
      <c r="G19" s="19">
        <v>2</v>
      </c>
      <c r="H19" s="19">
        <v>3</v>
      </c>
      <c r="I19" s="48">
        <v>4</v>
      </c>
      <c r="J19" s="48">
        <v>1</v>
      </c>
      <c r="K19" s="48"/>
      <c r="L19" s="48"/>
      <c r="M19" s="49">
        <v>1</v>
      </c>
      <c r="N19" s="46">
        <f t="shared" si="1"/>
        <v>11</v>
      </c>
      <c r="O19" s="115">
        <v>11</v>
      </c>
      <c r="P19" s="112"/>
    </row>
    <row r="20" spans="1:16" ht="16" x14ac:dyDescent="0.2">
      <c r="A20" s="74">
        <v>18</v>
      </c>
      <c r="B20" s="86" t="s">
        <v>114</v>
      </c>
      <c r="C20" s="86" t="s">
        <v>41</v>
      </c>
      <c r="D20" s="70"/>
      <c r="E20" s="70"/>
      <c r="F20" s="31">
        <f t="shared" si="0"/>
        <v>0</v>
      </c>
      <c r="G20" s="19"/>
      <c r="H20" s="48">
        <v>8</v>
      </c>
      <c r="I20" s="48"/>
      <c r="J20" s="48"/>
      <c r="K20" s="48"/>
      <c r="L20" s="48"/>
      <c r="M20" s="49">
        <v>1</v>
      </c>
      <c r="N20" s="46">
        <f t="shared" si="1"/>
        <v>9</v>
      </c>
      <c r="O20" s="115">
        <v>9</v>
      </c>
      <c r="P20" s="112"/>
    </row>
    <row r="21" spans="1:16" x14ac:dyDescent="0.2">
      <c r="A21" s="73">
        <v>19</v>
      </c>
      <c r="B21" s="89" t="s">
        <v>188</v>
      </c>
      <c r="C21" s="96" t="s">
        <v>30</v>
      </c>
      <c r="D21" s="75"/>
      <c r="E21" s="75"/>
      <c r="F21" s="31">
        <f t="shared" si="0"/>
        <v>0</v>
      </c>
      <c r="G21" s="19"/>
      <c r="H21" s="16"/>
      <c r="I21" s="16">
        <v>1</v>
      </c>
      <c r="J21" s="16">
        <v>1</v>
      </c>
      <c r="K21" s="16"/>
      <c r="L21" s="48"/>
      <c r="M21" s="49">
        <v>4</v>
      </c>
      <c r="N21" s="46">
        <f t="shared" si="1"/>
        <v>6</v>
      </c>
      <c r="O21" s="115">
        <v>6</v>
      </c>
      <c r="P21" s="112"/>
    </row>
    <row r="22" spans="1:16" x14ac:dyDescent="0.2">
      <c r="A22" s="74">
        <v>20</v>
      </c>
      <c r="B22" s="85" t="s">
        <v>187</v>
      </c>
      <c r="C22" s="141" t="s">
        <v>42</v>
      </c>
      <c r="D22" s="70"/>
      <c r="E22" s="70"/>
      <c r="F22" s="31">
        <f t="shared" si="0"/>
        <v>0</v>
      </c>
      <c r="G22" s="19"/>
      <c r="H22" s="19"/>
      <c r="I22" s="48">
        <v>1</v>
      </c>
      <c r="J22" s="48">
        <v>1</v>
      </c>
      <c r="K22" s="48"/>
      <c r="L22" s="48"/>
      <c r="M22" s="49">
        <v>1</v>
      </c>
      <c r="N22" s="46">
        <f t="shared" si="1"/>
        <v>3</v>
      </c>
      <c r="O22" s="115">
        <v>3</v>
      </c>
      <c r="P22" s="112"/>
    </row>
    <row r="23" spans="1:16" x14ac:dyDescent="0.2">
      <c r="A23" s="73">
        <v>21</v>
      </c>
      <c r="B23" s="85" t="s">
        <v>190</v>
      </c>
      <c r="C23" s="96" t="s">
        <v>28</v>
      </c>
      <c r="D23" s="70"/>
      <c r="E23" s="70"/>
      <c r="F23" s="31">
        <f t="shared" si="0"/>
        <v>0</v>
      </c>
      <c r="G23" s="19"/>
      <c r="H23" s="19"/>
      <c r="I23" s="48">
        <v>1</v>
      </c>
      <c r="J23" s="48">
        <v>1</v>
      </c>
      <c r="K23" s="48"/>
      <c r="L23" s="48"/>
      <c r="M23" s="49">
        <v>1</v>
      </c>
      <c r="N23" s="46">
        <f t="shared" si="1"/>
        <v>3</v>
      </c>
      <c r="O23" s="115">
        <v>3</v>
      </c>
      <c r="P23" s="112"/>
    </row>
    <row r="24" spans="1:16" x14ac:dyDescent="0.2">
      <c r="A24" s="74">
        <v>22</v>
      </c>
      <c r="B24" s="89"/>
      <c r="C24" s="96"/>
      <c r="D24" s="75"/>
      <c r="E24" s="75"/>
      <c r="F24" s="31">
        <f t="shared" si="0"/>
        <v>0</v>
      </c>
      <c r="G24" s="19"/>
      <c r="H24" s="16"/>
      <c r="I24" s="16"/>
      <c r="J24" s="97"/>
      <c r="K24" s="16"/>
      <c r="L24" s="48"/>
      <c r="M24" s="49"/>
      <c r="N24" s="46">
        <f t="shared" si="1"/>
        <v>0</v>
      </c>
      <c r="O24" s="115"/>
      <c r="P24" s="112"/>
    </row>
    <row r="25" spans="1:16" x14ac:dyDescent="0.2">
      <c r="A25" s="73">
        <v>23</v>
      </c>
      <c r="B25" s="85"/>
      <c r="C25" s="85"/>
      <c r="D25" s="70"/>
      <c r="E25" s="70"/>
      <c r="F25" s="31">
        <f t="shared" ref="F25:F38" si="2">D25-E25</f>
        <v>0</v>
      </c>
      <c r="G25" s="19"/>
      <c r="H25" s="19"/>
      <c r="I25" s="48"/>
      <c r="J25" s="48"/>
      <c r="K25" s="48"/>
      <c r="L25" s="48"/>
      <c r="M25" s="49"/>
      <c r="N25" s="46">
        <f t="shared" ref="N25:N31" si="3">SUM(G25:M25)</f>
        <v>0</v>
      </c>
      <c r="O25" s="115"/>
      <c r="P25" s="112"/>
    </row>
    <row r="26" spans="1:16" x14ac:dyDescent="0.2">
      <c r="A26" s="74">
        <v>24</v>
      </c>
      <c r="B26" s="85"/>
      <c r="C26" s="85"/>
      <c r="D26" s="70"/>
      <c r="E26" s="70"/>
      <c r="F26" s="31">
        <f t="shared" si="2"/>
        <v>0</v>
      </c>
      <c r="G26" s="19"/>
      <c r="H26" s="19"/>
      <c r="I26" s="48"/>
      <c r="J26" s="48"/>
      <c r="K26" s="48"/>
      <c r="L26" s="48"/>
      <c r="M26" s="49"/>
      <c r="N26" s="46">
        <f t="shared" si="3"/>
        <v>0</v>
      </c>
      <c r="O26" s="115"/>
      <c r="P26" s="112"/>
    </row>
    <row r="27" spans="1:16" x14ac:dyDescent="0.2">
      <c r="A27" s="73">
        <v>25</v>
      </c>
      <c r="B27" s="85"/>
      <c r="C27" s="85"/>
      <c r="D27" s="70"/>
      <c r="E27" s="70"/>
      <c r="F27" s="31">
        <f t="shared" si="2"/>
        <v>0</v>
      </c>
      <c r="G27" s="19"/>
      <c r="H27" s="19"/>
      <c r="I27" s="48"/>
      <c r="J27" s="48"/>
      <c r="K27" s="48"/>
      <c r="L27" s="48"/>
      <c r="M27" s="49"/>
      <c r="N27" s="46">
        <f t="shared" si="3"/>
        <v>0</v>
      </c>
      <c r="O27" s="115"/>
      <c r="P27" s="112"/>
    </row>
    <row r="28" spans="1:16" x14ac:dyDescent="0.2">
      <c r="A28" s="74">
        <v>26</v>
      </c>
      <c r="B28" s="85"/>
      <c r="C28" s="85"/>
      <c r="D28" s="70"/>
      <c r="E28" s="70"/>
      <c r="F28" s="31">
        <f t="shared" si="2"/>
        <v>0</v>
      </c>
      <c r="G28" s="19"/>
      <c r="H28" s="19"/>
      <c r="I28" s="48"/>
      <c r="J28" s="48"/>
      <c r="K28" s="48"/>
      <c r="L28" s="48"/>
      <c r="M28" s="49"/>
      <c r="N28" s="46">
        <f t="shared" si="3"/>
        <v>0</v>
      </c>
      <c r="O28" s="115"/>
      <c r="P28" s="112"/>
    </row>
    <row r="29" spans="1:16" x14ac:dyDescent="0.2">
      <c r="A29" s="73">
        <v>27</v>
      </c>
      <c r="B29" s="85"/>
      <c r="C29" s="85"/>
      <c r="D29" s="70"/>
      <c r="E29" s="70"/>
      <c r="F29" s="31">
        <f t="shared" si="2"/>
        <v>0</v>
      </c>
      <c r="G29" s="19"/>
      <c r="H29" s="19"/>
      <c r="I29" s="48"/>
      <c r="J29" s="48"/>
      <c r="K29" s="48"/>
      <c r="L29" s="48"/>
      <c r="M29" s="49"/>
      <c r="N29" s="46">
        <f t="shared" si="3"/>
        <v>0</v>
      </c>
      <c r="O29" s="115"/>
      <c r="P29" s="112"/>
    </row>
    <row r="30" spans="1:16" x14ac:dyDescent="0.2">
      <c r="A30" s="54">
        <v>28</v>
      </c>
      <c r="B30" s="86"/>
      <c r="C30" s="86"/>
      <c r="D30" s="70"/>
      <c r="E30" s="70"/>
      <c r="F30" s="31">
        <f t="shared" si="2"/>
        <v>0</v>
      </c>
      <c r="G30" s="48"/>
      <c r="H30" s="48"/>
      <c r="I30" s="48"/>
      <c r="J30" s="48"/>
      <c r="K30" s="48"/>
      <c r="L30" s="48"/>
      <c r="M30" s="49"/>
      <c r="N30" s="46">
        <f t="shared" si="3"/>
        <v>0</v>
      </c>
      <c r="O30" s="115"/>
      <c r="P30" s="112"/>
    </row>
    <row r="31" spans="1:16" x14ac:dyDescent="0.2">
      <c r="A31" s="73">
        <v>29</v>
      </c>
      <c r="B31" s="88"/>
      <c r="C31" s="88"/>
      <c r="D31" s="47"/>
      <c r="E31" s="47"/>
      <c r="F31" s="31">
        <f t="shared" si="2"/>
        <v>0</v>
      </c>
      <c r="G31" s="19"/>
      <c r="H31" s="48"/>
      <c r="I31" s="48"/>
      <c r="J31" s="48"/>
      <c r="K31" s="48"/>
      <c r="L31" s="48"/>
      <c r="M31" s="49"/>
      <c r="N31" s="46">
        <f t="shared" si="3"/>
        <v>0</v>
      </c>
      <c r="O31" s="115"/>
      <c r="P31" s="112"/>
    </row>
    <row r="32" spans="1:16" x14ac:dyDescent="0.2">
      <c r="A32" s="54">
        <v>30</v>
      </c>
      <c r="B32" s="86"/>
      <c r="C32" s="86"/>
      <c r="D32" s="70"/>
      <c r="E32" s="70"/>
      <c r="F32" s="31">
        <f t="shared" si="2"/>
        <v>0</v>
      </c>
      <c r="G32" s="19"/>
      <c r="H32" s="48"/>
      <c r="I32" s="48"/>
      <c r="J32" s="48"/>
      <c r="K32" s="48"/>
      <c r="L32" s="48"/>
      <c r="M32" s="49"/>
      <c r="N32" s="46"/>
      <c r="O32" s="115"/>
      <c r="P32" s="112"/>
    </row>
    <row r="33" spans="1:16" x14ac:dyDescent="0.2">
      <c r="A33" s="73">
        <v>31</v>
      </c>
      <c r="B33" s="88"/>
      <c r="C33" s="88"/>
      <c r="D33" s="47"/>
      <c r="E33" s="47"/>
      <c r="F33" s="31">
        <f t="shared" si="2"/>
        <v>0</v>
      </c>
      <c r="G33" s="19"/>
      <c r="H33" s="48"/>
      <c r="I33" s="48"/>
      <c r="J33" s="48"/>
      <c r="K33" s="48"/>
      <c r="L33" s="48"/>
      <c r="M33" s="49"/>
      <c r="N33" s="46"/>
      <c r="O33" s="115"/>
      <c r="P33" s="112"/>
    </row>
    <row r="34" spans="1:16" x14ac:dyDescent="0.2">
      <c r="A34" s="54">
        <v>32</v>
      </c>
      <c r="B34" s="88"/>
      <c r="C34" s="88"/>
      <c r="D34" s="47"/>
      <c r="E34" s="47"/>
      <c r="F34" s="31">
        <f t="shared" si="2"/>
        <v>0</v>
      </c>
      <c r="G34" s="19"/>
      <c r="H34" s="48"/>
      <c r="I34" s="48"/>
      <c r="J34" s="48"/>
      <c r="K34" s="48"/>
      <c r="L34" s="48"/>
      <c r="M34" s="49"/>
      <c r="N34" s="46"/>
      <c r="O34" s="115"/>
      <c r="P34" s="112"/>
    </row>
    <row r="35" spans="1:16" x14ac:dyDescent="0.2">
      <c r="A35" s="73">
        <v>33</v>
      </c>
      <c r="B35" s="88"/>
      <c r="C35" s="88"/>
      <c r="D35" s="47"/>
      <c r="E35" s="47"/>
      <c r="F35" s="31">
        <f t="shared" si="2"/>
        <v>0</v>
      </c>
      <c r="G35" s="48"/>
      <c r="H35" s="48"/>
      <c r="I35" s="48"/>
      <c r="J35" s="48"/>
      <c r="K35" s="48"/>
      <c r="L35" s="48"/>
      <c r="M35" s="49"/>
      <c r="N35" s="46"/>
      <c r="O35" s="115"/>
      <c r="P35" s="112"/>
    </row>
    <row r="36" spans="1:16" x14ac:dyDescent="0.2">
      <c r="A36" s="54">
        <v>34</v>
      </c>
      <c r="B36" s="94"/>
      <c r="C36" s="94"/>
      <c r="D36" s="47"/>
      <c r="E36" s="47"/>
      <c r="F36" s="31">
        <f t="shared" si="2"/>
        <v>0</v>
      </c>
      <c r="G36" s="48"/>
      <c r="H36" s="48"/>
      <c r="I36" s="48"/>
      <c r="J36" s="48"/>
      <c r="K36" s="48"/>
      <c r="L36" s="48"/>
      <c r="M36" s="49"/>
      <c r="N36" s="46"/>
      <c r="O36" s="115"/>
      <c r="P36" s="112"/>
    </row>
    <row r="37" spans="1:16" x14ac:dyDescent="0.2">
      <c r="A37" s="73">
        <v>35</v>
      </c>
      <c r="B37" s="94"/>
      <c r="C37" s="94"/>
      <c r="D37" s="47"/>
      <c r="E37" s="47"/>
      <c r="F37" s="31">
        <f t="shared" si="2"/>
        <v>0</v>
      </c>
      <c r="G37" s="19"/>
      <c r="H37" s="48"/>
      <c r="I37" s="48"/>
      <c r="J37" s="48"/>
      <c r="K37" s="48"/>
      <c r="L37" s="48"/>
      <c r="M37" s="49"/>
      <c r="N37" s="46"/>
    </row>
    <row r="38" spans="1:16" x14ac:dyDescent="0.2">
      <c r="A38" s="12">
        <v>36</v>
      </c>
      <c r="B38" s="90"/>
      <c r="C38" s="90"/>
      <c r="D38" s="14"/>
      <c r="E38" s="14"/>
      <c r="F38" s="31">
        <f t="shared" si="2"/>
        <v>0</v>
      </c>
      <c r="G38" s="16"/>
      <c r="H38" s="16"/>
      <c r="I38" s="16"/>
      <c r="J38" s="16"/>
      <c r="K38" s="16"/>
      <c r="L38" s="16"/>
      <c r="M38" s="37"/>
      <c r="N38" s="28"/>
    </row>
    <row r="39" spans="1:16" x14ac:dyDescent="0.2">
      <c r="A39" s="24">
        <v>37</v>
      </c>
      <c r="B39" s="17"/>
      <c r="C39" s="17"/>
      <c r="D39" s="14"/>
      <c r="E39" s="14"/>
      <c r="F39" s="15"/>
      <c r="G39" s="16"/>
      <c r="H39" s="16"/>
      <c r="I39" s="16"/>
      <c r="J39" s="16"/>
      <c r="K39" s="16"/>
      <c r="L39" s="16"/>
      <c r="M39" s="37"/>
      <c r="N39" s="28"/>
    </row>
    <row r="40" spans="1:16" x14ac:dyDescent="0.2">
      <c r="A40" s="12">
        <v>38</v>
      </c>
      <c r="B40" s="17"/>
      <c r="C40" s="17"/>
      <c r="D40" s="14"/>
      <c r="E40" s="14"/>
      <c r="F40" s="15"/>
      <c r="G40" s="16"/>
      <c r="H40" s="16"/>
      <c r="I40" s="16"/>
      <c r="J40" s="16"/>
      <c r="K40" s="16"/>
      <c r="L40" s="16"/>
      <c r="M40" s="37"/>
      <c r="N40" s="28"/>
    </row>
    <row r="41" spans="1:16" x14ac:dyDescent="0.2">
      <c r="A41" s="12"/>
      <c r="B41" s="17"/>
      <c r="C41" s="17"/>
      <c r="D41" s="14"/>
      <c r="E41" s="14"/>
      <c r="F41" s="14"/>
      <c r="G41" s="16"/>
      <c r="H41" s="16"/>
      <c r="I41" s="16"/>
      <c r="J41" s="16"/>
      <c r="K41" s="16"/>
      <c r="L41" s="16"/>
      <c r="M41" s="37"/>
      <c r="N41" s="28"/>
    </row>
    <row r="42" spans="1:16" x14ac:dyDescent="0.2">
      <c r="A42" s="12"/>
      <c r="B42" s="17"/>
      <c r="C42" s="17"/>
      <c r="D42" s="14"/>
      <c r="E42" s="14"/>
      <c r="F42" s="15"/>
      <c r="G42" s="16"/>
      <c r="H42" s="16"/>
      <c r="I42" s="16"/>
      <c r="J42" s="16"/>
      <c r="K42" s="16"/>
      <c r="L42" s="16"/>
      <c r="M42" s="37"/>
      <c r="N42" s="28"/>
    </row>
    <row r="43" spans="1:16" x14ac:dyDescent="0.2">
      <c r="A43" s="12"/>
      <c r="B43" s="17"/>
      <c r="C43" s="17"/>
      <c r="D43" s="14"/>
      <c r="E43" s="14"/>
      <c r="F43" s="14"/>
      <c r="G43" s="12"/>
      <c r="H43" s="16"/>
      <c r="I43" s="16"/>
      <c r="J43" s="16"/>
      <c r="K43" s="16"/>
      <c r="L43" s="16"/>
      <c r="M43" s="37"/>
      <c r="N43" s="28"/>
    </row>
    <row r="44" spans="1:16" x14ac:dyDescent="0.2">
      <c r="A44" s="12"/>
      <c r="B44" s="17"/>
      <c r="C44" s="17"/>
      <c r="D44" s="14"/>
      <c r="E44" s="18"/>
      <c r="F44" s="18"/>
      <c r="G44" s="16"/>
      <c r="H44" s="16"/>
      <c r="I44" s="16"/>
      <c r="J44" s="16"/>
      <c r="K44" s="16"/>
      <c r="L44" s="16"/>
      <c r="M44" s="37"/>
      <c r="N44" s="28"/>
    </row>
    <row r="45" spans="1:16" x14ac:dyDescent="0.2">
      <c r="A45" s="12"/>
      <c r="B45" s="17"/>
      <c r="C45" s="17"/>
      <c r="D45" s="14"/>
      <c r="E45" s="14"/>
      <c r="F45" s="14"/>
      <c r="G45" s="16"/>
      <c r="H45" s="16"/>
      <c r="I45" s="16"/>
      <c r="J45" s="16"/>
      <c r="K45" s="16"/>
      <c r="L45" s="16"/>
      <c r="M45" s="37"/>
      <c r="N45" s="28"/>
    </row>
    <row r="46" spans="1:16" x14ac:dyDescent="0.2">
      <c r="A46" s="12"/>
      <c r="B46" s="17"/>
      <c r="C46" s="17"/>
      <c r="D46" s="14"/>
      <c r="E46" s="14"/>
      <c r="F46" s="14"/>
      <c r="G46" s="16"/>
      <c r="H46" s="16"/>
      <c r="I46" s="16"/>
      <c r="J46" s="16"/>
      <c r="K46" s="16"/>
      <c r="L46" s="16"/>
      <c r="M46" s="37"/>
      <c r="N46" s="28"/>
    </row>
    <row r="47" spans="1:16" x14ac:dyDescent="0.2">
      <c r="A47" s="12"/>
      <c r="B47" s="17"/>
      <c r="C47" s="17"/>
      <c r="D47" s="14"/>
      <c r="E47" s="14"/>
      <c r="F47" s="14"/>
      <c r="G47" s="12"/>
      <c r="H47" s="16"/>
      <c r="I47" s="16"/>
      <c r="J47" s="16"/>
      <c r="K47" s="16"/>
      <c r="L47" s="16"/>
      <c r="M47" s="37"/>
      <c r="N47" s="28"/>
    </row>
    <row r="48" spans="1:16" x14ac:dyDescent="0.2">
      <c r="A48" s="12"/>
      <c r="B48" s="17"/>
      <c r="C48" s="17"/>
      <c r="D48" s="14"/>
      <c r="E48" s="14"/>
      <c r="F48" s="14"/>
      <c r="G48" s="12"/>
      <c r="H48" s="16"/>
      <c r="I48" s="16"/>
      <c r="J48" s="16"/>
      <c r="K48" s="16"/>
      <c r="L48" s="16"/>
      <c r="M48" s="37"/>
      <c r="N48" s="28"/>
    </row>
    <row r="49" spans="1:14" x14ac:dyDescent="0.2">
      <c r="A49" s="12"/>
      <c r="B49" s="17"/>
      <c r="C49" s="17"/>
      <c r="D49" s="14"/>
      <c r="E49" s="14"/>
      <c r="F49" s="14"/>
      <c r="G49" s="16"/>
      <c r="H49" s="16"/>
      <c r="I49" s="16"/>
      <c r="J49" s="16"/>
      <c r="K49" s="16"/>
      <c r="L49" s="16"/>
      <c r="M49" s="37"/>
      <c r="N49" s="28"/>
    </row>
    <row r="50" spans="1:14" x14ac:dyDescent="0.2">
      <c r="A50" s="12"/>
      <c r="B50" s="17"/>
      <c r="C50" s="17"/>
      <c r="D50" s="14"/>
      <c r="E50" s="14"/>
      <c r="F50" s="14"/>
      <c r="G50" s="12"/>
      <c r="H50" s="16"/>
      <c r="I50" s="16"/>
      <c r="J50" s="16"/>
      <c r="K50" s="16"/>
      <c r="L50" s="16"/>
      <c r="M50" s="37"/>
      <c r="N50" s="28"/>
    </row>
    <row r="51" spans="1:14" x14ac:dyDescent="0.2">
      <c r="G51" s="16"/>
      <c r="H51" s="16"/>
      <c r="I51" s="16"/>
      <c r="J51" s="16"/>
      <c r="K51" s="16"/>
      <c r="L51" s="16"/>
      <c r="M51" s="37"/>
      <c r="N51" s="28"/>
    </row>
    <row r="52" spans="1:14" x14ac:dyDescent="0.2">
      <c r="G52" s="16"/>
      <c r="H52" s="16"/>
      <c r="I52" s="16"/>
      <c r="J52" s="16"/>
      <c r="K52" s="16"/>
      <c r="L52" s="16"/>
      <c r="M52" s="37"/>
      <c r="N52" s="28"/>
    </row>
  </sheetData>
  <sortState xmlns:xlrd2="http://schemas.microsoft.com/office/spreadsheetml/2017/richdata2" ref="B3:O24">
    <sortCondition descending="1" ref="O3:O24"/>
  </sortState>
  <pageMargins left="0.7" right="0.7" top="0.75" bottom="0.75" header="0.3" footer="0.3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6</vt:i4>
      </vt:variant>
    </vt:vector>
  </HeadingPairs>
  <TitlesOfParts>
    <vt:vector size="12" baseType="lpstr">
      <vt:lpstr>M13</vt:lpstr>
      <vt:lpstr>N13</vt:lpstr>
      <vt:lpstr>N15</vt:lpstr>
      <vt:lpstr>M15</vt:lpstr>
      <vt:lpstr>N17</vt:lpstr>
      <vt:lpstr>M17</vt:lpstr>
      <vt:lpstr>'M13'!Tulostusalue</vt:lpstr>
      <vt:lpstr>'M15'!Tulostusalue</vt:lpstr>
      <vt:lpstr>'M17'!Tulostusalue</vt:lpstr>
      <vt:lpstr>'N13'!Tulostusalue</vt:lpstr>
      <vt:lpstr>'N15'!Tulostusalue</vt:lpstr>
      <vt:lpstr>'N17'!Tulostusalue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Tapio Pukki</dc:creator>
  <cp:lastModifiedBy>Microsoft Office User</cp:lastModifiedBy>
  <cp:lastPrinted>2023-03-13T07:24:59Z</cp:lastPrinted>
  <dcterms:created xsi:type="dcterms:W3CDTF">2017-01-13T10:47:18Z</dcterms:created>
  <dcterms:modified xsi:type="dcterms:W3CDTF">2023-04-03T07:46:54Z</dcterms:modified>
</cp:coreProperties>
</file>